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U:\Super_U\6-INFRA\2-Production\BA120 CAZAUX\6-Fusion Aires AERO - ECHO\2- Fusion Aires AERO - ECHO - Etudes\3_PRO_DCE\5_Rendus\DCE V2\1_Pièces financières\1.4 DQE\1- Revision 1\"/>
    </mc:Choice>
  </mc:AlternateContent>
  <xr:revisionPtr revIDLastSave="0" documentId="13_ncr:1_{12038D34-5CAF-4866-B851-A6887FCC4FB1}" xr6:coauthVersionLast="47" xr6:coauthVersionMax="47" xr10:uidLastSave="{00000000-0000-0000-0000-000000000000}"/>
  <bookViews>
    <workbookView xWindow="28680" yWindow="-120" windowWidth="29040" windowHeight="15840" tabRatio="293" xr2:uid="{E4FAA067-9D36-4698-877B-331074A7DF01}"/>
  </bookViews>
  <sheets>
    <sheet name="DQE TF " sheetId="2" r:id="rId1"/>
  </sheets>
  <definedNames>
    <definedName name="_B_0001">#REF!</definedName>
    <definedName name="_B_0001P">#REF!</definedName>
    <definedName name="_B_0001PU">#REF!</definedName>
    <definedName name="_B_0001Q">#REF!</definedName>
    <definedName name="_B_0002">#REF!</definedName>
    <definedName name="_B_0002P">#REF!</definedName>
    <definedName name="_B_0002PU">#REF!</definedName>
    <definedName name="_B_0002Q">#REF!</definedName>
    <definedName name="_B_0003">#REF!</definedName>
    <definedName name="_B_0003P">#REF!</definedName>
    <definedName name="_B_0003PU">#REF!</definedName>
    <definedName name="_B_0003Q">#REF!</definedName>
    <definedName name="_CGC_0002">#REF!</definedName>
    <definedName name="_CGC_0002P">#REF!</definedName>
    <definedName name="_CGC_0002PU">#REF!</definedName>
    <definedName name="_CGC_0002Q">#REF!</definedName>
    <definedName name="_CGC_0003">#REF!</definedName>
    <definedName name="_CGC_0003P">#REF!</definedName>
    <definedName name="_CGC_0003PU">#REF!</definedName>
    <definedName name="_CGC_0003Q">#REF!</definedName>
    <definedName name="_CGC_0004">#REF!</definedName>
    <definedName name="_CGC_0004P">#REF!</definedName>
    <definedName name="_CGC_0004PU">#REF!</definedName>
    <definedName name="_CGC_0004Q">#REF!</definedName>
    <definedName name="_CGC_0005">#REF!</definedName>
    <definedName name="_CGC_0005P">#REF!</definedName>
    <definedName name="_CGC_0005PU">#REF!</definedName>
    <definedName name="_CGC_0005Q">#REF!</definedName>
    <definedName name="_CGC_0006">#REF!</definedName>
    <definedName name="_CGC_0006P">#REF!</definedName>
    <definedName name="_CGC_0006PU">#REF!</definedName>
    <definedName name="_CGC_0006Q">#REF!</definedName>
    <definedName name="_CGC_0007">#REF!</definedName>
    <definedName name="_CGC_0007P">#REF!</definedName>
    <definedName name="_CGC_0007PU">#REF!</definedName>
    <definedName name="_CGC_0007Q">#REF!</definedName>
    <definedName name="_CGC_0008">#REF!</definedName>
    <definedName name="_CGC_0008P">#REF!</definedName>
    <definedName name="_CGC_0008PU">#REF!</definedName>
    <definedName name="_CGC_0008Q">#REF!</definedName>
    <definedName name="_CGC_0009">#REF!</definedName>
    <definedName name="_CGC_0009P">#REF!</definedName>
    <definedName name="_CGC_0009PU">#REF!</definedName>
    <definedName name="_CGC_0009Q">#REF!</definedName>
    <definedName name="_CGC_0010">#REF!</definedName>
    <definedName name="_CGC_0010P">#REF!</definedName>
    <definedName name="_CGC_0010PU">#REF!</definedName>
    <definedName name="_CGC_0010Q">#REF!</definedName>
    <definedName name="_CGC_0011">#REF!</definedName>
    <definedName name="_CGC_0011P">#REF!</definedName>
    <definedName name="_CGC_0011PU">#REF!</definedName>
    <definedName name="_CGC_0011Q">#REF!</definedName>
    <definedName name="_CGC_0012">#REF!</definedName>
    <definedName name="_CGC_0012P">#REF!</definedName>
    <definedName name="_CGC_0012PU">#REF!</definedName>
    <definedName name="_CGC_0012Q">#REF!</definedName>
    <definedName name="_CGC_0013">#REF!</definedName>
    <definedName name="_CGC_0013P">#REF!</definedName>
    <definedName name="_CGC_0013PU">#REF!</definedName>
    <definedName name="_CGC_0013Q">#REF!</definedName>
    <definedName name="_CHM_0001">#REF!</definedName>
    <definedName name="_CHM_0001P">#REF!</definedName>
    <definedName name="_CHM_0001PU">#REF!</definedName>
    <definedName name="_CHM_0001Q">#REF!</definedName>
    <definedName name="_CHM_0002">#REF!</definedName>
    <definedName name="_CHM_0002.aP">#REF!</definedName>
    <definedName name="_CHM_0002.aPU">#REF!</definedName>
    <definedName name="_CHM_0002.aQ">#REF!</definedName>
    <definedName name="_CHM_0002.bP">#REF!</definedName>
    <definedName name="_CHM_0002.bPU">#REF!</definedName>
    <definedName name="_CHM_0002.bQ">#REF!</definedName>
    <definedName name="_CHM_0003">#REF!</definedName>
    <definedName name="_CHM_0003P">#REF!</definedName>
    <definedName name="_CHM_0003PU">#REF!</definedName>
    <definedName name="_CHM_0003Q">#REF!</definedName>
    <definedName name="_CHM_0004">#REF!</definedName>
    <definedName name="_CHM_0004P">#REF!</definedName>
    <definedName name="_CHM_0004PU">#REF!</definedName>
    <definedName name="_CHM_0004Q">#REF!</definedName>
    <definedName name="_CHM_0005">#REF!</definedName>
    <definedName name="_CHM_0005.aP">#REF!</definedName>
    <definedName name="_CHM_0005.aPU">#REF!</definedName>
    <definedName name="_CHM_0005.aQ">#REF!</definedName>
    <definedName name="_CHM_0005.bP">#REF!</definedName>
    <definedName name="_CHM_0005.bPU">#REF!</definedName>
    <definedName name="_CHM_0005.bQ">#REF!</definedName>
    <definedName name="_CHM_0006">#REF!</definedName>
    <definedName name="_CHM_0006P">#REF!</definedName>
    <definedName name="_CHM_0006PU">#REF!</definedName>
    <definedName name="_CHM_0006Q">#REF!</definedName>
    <definedName name="_CHM_0007">#REF!</definedName>
    <definedName name="_CHM_0007P">#REF!</definedName>
    <definedName name="_CHM_0007PU">#REF!</definedName>
    <definedName name="_CHM_0007Q">#REF!</definedName>
    <definedName name="_CHM_0008">#REF!</definedName>
    <definedName name="_CHM_0008P">#REF!</definedName>
    <definedName name="_CHM_0008PU">#REF!</definedName>
    <definedName name="_CHM_0008Q">#REF!</definedName>
    <definedName name="_CHM_0009">#REF!</definedName>
    <definedName name="_CHM_0009P">#REF!</definedName>
    <definedName name="_CHM_0009PU">#REF!</definedName>
    <definedName name="_CHM_0009Q">#REF!</definedName>
    <definedName name="_CHM_0010">#REF!</definedName>
    <definedName name="_CHM_0010P">#REF!</definedName>
    <definedName name="_CHM_0010PU">#REF!</definedName>
    <definedName name="_CHM_0010Q">#REF!</definedName>
    <definedName name="_CHM_0011">#REF!</definedName>
    <definedName name="_CHM_0011P">#REF!</definedName>
    <definedName name="_CHM_0011PU">#REF!</definedName>
    <definedName name="_CHM_0011Q">#REF!</definedName>
    <definedName name="_CHM_0012">#REF!</definedName>
    <definedName name="_CHM_0012P">#REF!</definedName>
    <definedName name="_CHM_0012PU">#REF!</definedName>
    <definedName name="_CHM_0012Q">#REF!</definedName>
    <definedName name="_CHM_0013">#REF!</definedName>
    <definedName name="_CHM_0013P">#REF!</definedName>
    <definedName name="_CHM_0013PU">#REF!</definedName>
    <definedName name="_CHM_0013Q">#REF!</definedName>
    <definedName name="_CHM_0014">#REF!</definedName>
    <definedName name="_CHM_0014P">#REF!</definedName>
    <definedName name="_CHM_0014PU">#REF!</definedName>
    <definedName name="_CHM_0014Q">#REF!</definedName>
    <definedName name="_CHM_0015">#REF!</definedName>
    <definedName name="_CHM_0015P">#REF!</definedName>
    <definedName name="_CHM_0015PU">#REF!</definedName>
    <definedName name="_CHM_0015Q">#REF!</definedName>
    <definedName name="_CHM_0016">#REF!</definedName>
    <definedName name="_CHM_0016P">#REF!</definedName>
    <definedName name="_CHM_0016PU">#REF!</definedName>
    <definedName name="_CHM_0016Q">#REF!</definedName>
    <definedName name="_CHM_0017">#REF!</definedName>
    <definedName name="_CHM_0017P">#REF!</definedName>
    <definedName name="_CHM_0017PU">#REF!</definedName>
    <definedName name="_CHM_0017Q">#REF!</definedName>
    <definedName name="_CHM_0019">#REF!</definedName>
    <definedName name="_CHM_0019P">#REF!</definedName>
    <definedName name="_CHM_0019PU">#REF!</definedName>
    <definedName name="_CHM_0019Q">#REF!</definedName>
    <definedName name="_CHM_0020">#REF!</definedName>
    <definedName name="_CHM_0020P">#REF!</definedName>
    <definedName name="_CHM_0020PU">#REF!</definedName>
    <definedName name="_CHM_0020Q">#REF!</definedName>
    <definedName name="_CHM_0021">#REF!</definedName>
    <definedName name="_CHM_0021P">#REF!</definedName>
    <definedName name="_CHM_0021PU">#REF!</definedName>
    <definedName name="_CHM_0021Q">#REF!</definedName>
    <definedName name="_CHM_0022">#REF!</definedName>
    <definedName name="_CHM_0022P">#REF!</definedName>
    <definedName name="_CHM_0022PU">#REF!</definedName>
    <definedName name="_CHM_0022Q">#REF!</definedName>
    <definedName name="_CHM_0023">#REF!</definedName>
    <definedName name="_CHM_0023P">#REF!</definedName>
    <definedName name="_CHM_0023PU">#REF!</definedName>
    <definedName name="_CHM_0023Q">#REF!</definedName>
    <definedName name="_CHM_0024">#REF!</definedName>
    <definedName name="_CHM_0024P">#REF!</definedName>
    <definedName name="_CHM_0024PU">#REF!</definedName>
    <definedName name="_CHM_0024Q">#REF!</definedName>
    <definedName name="_CHM_0025">#REF!</definedName>
    <definedName name="_CHM_0025P">#REF!</definedName>
    <definedName name="_CHM_0025PU">#REF!</definedName>
    <definedName name="_CHM_0025Q">#REF!</definedName>
    <definedName name="_CHM_0026">#REF!</definedName>
    <definedName name="_CHM_0026P">#REF!</definedName>
    <definedName name="_CHM_0026PU">#REF!</definedName>
    <definedName name="_CHM_0026Q">#REF!</definedName>
    <definedName name="_CHM_0027">#REF!</definedName>
    <definedName name="_CHM_0027P">#REF!</definedName>
    <definedName name="_CHM_0027PU">#REF!</definedName>
    <definedName name="_CHM_0027Q">#REF!</definedName>
    <definedName name="_CHM_0028">#REF!</definedName>
    <definedName name="_CHM_0028P">#REF!</definedName>
    <definedName name="_CHM_0028PU">#REF!</definedName>
    <definedName name="_CHM_0028Q">#REF!</definedName>
    <definedName name="_RS_0001">#REF!</definedName>
    <definedName name="_RS_0001P">#REF!</definedName>
    <definedName name="_RS_0001PU">#REF!</definedName>
    <definedName name="_RS_0001Q">#REF!</definedName>
    <definedName name="_RS_0002">#REF!</definedName>
    <definedName name="_RS_0002.aP">#REF!</definedName>
    <definedName name="_RS_0002.aPU">#REF!</definedName>
    <definedName name="_RS_0002.aQ">#REF!</definedName>
    <definedName name="_RS_0002.bP">#REF!</definedName>
    <definedName name="_RS_0002.bPU">#REF!</definedName>
    <definedName name="_RS_0002.bQ">#REF!</definedName>
    <definedName name="_RS_0003">#REF!</definedName>
    <definedName name="_RS_0003.aP">#REF!</definedName>
    <definedName name="_RS_0003.aPU">#REF!</definedName>
    <definedName name="_RS_0003.aQ">#REF!</definedName>
    <definedName name="_RS_0003.bP">#REF!</definedName>
    <definedName name="_RS_0003.bPU">#REF!</definedName>
    <definedName name="_RS_0003.bQ">#REF!</definedName>
    <definedName name="_RS_0004">#REF!</definedName>
    <definedName name="_RS_0004P">#REF!</definedName>
    <definedName name="_RS_0004PU">#REF!</definedName>
    <definedName name="_RS_0004Q">#REF!</definedName>
    <definedName name="_RS_0005">#REF!</definedName>
    <definedName name="_RS_0005.aP">#REF!</definedName>
    <definedName name="_RS_0005.aPU">#REF!</definedName>
    <definedName name="_RS_0005.aQ">#REF!</definedName>
    <definedName name="_RS_0005.bP">#REF!</definedName>
    <definedName name="_RS_0005.bPU">#REF!</definedName>
    <definedName name="_RS_0005.bQ">#REF!</definedName>
    <definedName name="_RS_0005.cP">#REF!</definedName>
    <definedName name="_RS_0005.cPU">#REF!</definedName>
    <definedName name="_RS_0005.cQ">#REF!</definedName>
    <definedName name="_RS_0006">#REF!</definedName>
    <definedName name="_RS_0006P">#REF!</definedName>
    <definedName name="_RS_0006PU">#REF!</definedName>
    <definedName name="_RS_0006Q">#REF!</definedName>
    <definedName name="_RS_0007">#REF!</definedName>
    <definedName name="_RS_0007P">#REF!</definedName>
    <definedName name="_RS_0007PU">#REF!</definedName>
    <definedName name="_RS_0007Q">#REF!</definedName>
    <definedName name="_totalB">#REF!</definedName>
    <definedName name="_totalCGC">#REF!</definedName>
    <definedName name="_totalCHM">#REF!</definedName>
    <definedName name="_totalRS">#REF!</definedName>
    <definedName name="_totalTVM">#REF!</definedName>
    <definedName name="_TVM_0001">#REF!</definedName>
    <definedName name="_TVM_0001P">#REF!</definedName>
    <definedName name="_TVM_0001PU">#REF!</definedName>
    <definedName name="_TVM_0001Q">#REF!</definedName>
    <definedName name="_TVM_0002">#REF!</definedName>
    <definedName name="_TVM_0002P">#REF!</definedName>
    <definedName name="_TVM_0002PU">#REF!</definedName>
    <definedName name="_TVM_0002Q">#REF!</definedName>
    <definedName name="_TVM_0003">#REF!</definedName>
    <definedName name="_TVM_0003P">#REF!</definedName>
    <definedName name="_TVM_0003PU">#REF!</definedName>
    <definedName name="_TVM_0003Q">#REF!</definedName>
    <definedName name="_TVM_0004">#REF!</definedName>
    <definedName name="_TVM_0004P">#REF!</definedName>
    <definedName name="_TVM_0004PU">#REF!</definedName>
    <definedName name="_TVM_0004Q">#REF!</definedName>
    <definedName name="_TVM_0005">#REF!</definedName>
    <definedName name="_TVM_0005P">#REF!</definedName>
    <definedName name="_TVM_0005PU">#REF!</definedName>
    <definedName name="_TVM_0005Q">#REF!</definedName>
    <definedName name="_TVM_0006">#REF!</definedName>
    <definedName name="_TVM_0006P">#REF!</definedName>
    <definedName name="_TVM_0006PU">#REF!</definedName>
    <definedName name="_TVM_0006Q">#REF!</definedName>
    <definedName name="_TVM_0007">#REF!</definedName>
    <definedName name="_TVM_0007P">#REF!</definedName>
    <definedName name="_TVM_0007PU">#REF!</definedName>
    <definedName name="_TVM_0007Q">#REF!</definedName>
    <definedName name="_TVM_0008">#REF!</definedName>
    <definedName name="_TVM_0008P">#REF!</definedName>
    <definedName name="_TVM_0008PU">#REF!</definedName>
    <definedName name="_TVM_0008Q">#REF!</definedName>
    <definedName name="_TVM_0009">#REF!</definedName>
    <definedName name="_TVM_0009P">#REF!</definedName>
    <definedName name="_TVM_0009PU">#REF!</definedName>
    <definedName name="_TVM_0009Q">#REF!</definedName>
    <definedName name="_TVM_0011">#REF!</definedName>
    <definedName name="_TVM_0011P">#REF!</definedName>
    <definedName name="_TVM_0011PU">#REF!</definedName>
    <definedName name="_TVM_0011Q">#REF!</definedName>
    <definedName name="_TVM_0012">#REF!</definedName>
    <definedName name="_TVM_0012P">#REF!</definedName>
    <definedName name="_TVM_0012PU">#REF!</definedName>
    <definedName name="_TVM_0012Q">#REF!</definedName>
    <definedName name="_TVM_0013">#REF!</definedName>
    <definedName name="_TVM_0013P">#REF!</definedName>
    <definedName name="_TVM_0013PU">#REF!</definedName>
    <definedName name="_TVM_0013Q">#REF!</definedName>
    <definedName name="_TVM_0014">#REF!</definedName>
    <definedName name="_TVM_0014P">#REF!</definedName>
    <definedName name="_TVM_0014PU">#REF!</definedName>
    <definedName name="_TVM_0014Q">#REF!</definedName>
    <definedName name="_TVM_0015">#REF!</definedName>
    <definedName name="_TVM_0015P">#REF!</definedName>
    <definedName name="_TVM_0015PU">#REF!</definedName>
    <definedName name="_TVM_0015Q">#REF!</definedName>
    <definedName name="_TVM_0017">#REF!</definedName>
    <definedName name="_TVM_0017P">#REF!</definedName>
    <definedName name="_TVM_0017PU">#REF!</definedName>
    <definedName name="_TVM_0017Q">#REF!</definedName>
    <definedName name="_TVM_0018">#REF!</definedName>
    <definedName name="_TVM_0018P">#REF!</definedName>
    <definedName name="_TVM_0018PU">#REF!</definedName>
    <definedName name="_TVM_0018Q">#REF!</definedName>
    <definedName name="_TVM_0019">#REF!</definedName>
    <definedName name="_TVM_0019P">#REF!</definedName>
    <definedName name="_TVM_0019PU">#REF!</definedName>
    <definedName name="_TVM_0019Q">#REF!</definedName>
    <definedName name="_TVM_0020">#REF!</definedName>
    <definedName name="_TVM_0020.aP">#REF!</definedName>
    <definedName name="_TVM_0020.aPU">#REF!</definedName>
    <definedName name="_TVM_0020.aQ">#REF!</definedName>
    <definedName name="_TVM_0020.bP">#REF!</definedName>
    <definedName name="_TVM_0020.bPU">#REF!</definedName>
    <definedName name="_TVM_0020.bQ">#REF!</definedName>
    <definedName name="_TVM_0023">#REF!</definedName>
    <definedName name="_TVM_0023P">#REF!</definedName>
    <definedName name="_TVM_0023PU">#REF!</definedName>
    <definedName name="_TVM_0023Q">#REF!</definedName>
    <definedName name="_TVM_0026">#REF!</definedName>
    <definedName name="_TVM_0026P">#REF!</definedName>
    <definedName name="_TVM_0026PU">#REF!</definedName>
    <definedName name="_TVM_0026Q">#REF!</definedName>
    <definedName name="_TVM_0027">#REF!</definedName>
    <definedName name="_TVM_0027P">#REF!</definedName>
    <definedName name="_TVM_0027PU">#REF!</definedName>
    <definedName name="_TVM_0027Q">#REF!</definedName>
    <definedName name="_TVM_0028">#REF!</definedName>
    <definedName name="_TVM_0028P">#REF!</definedName>
    <definedName name="_TVM_0028PU">#REF!</definedName>
    <definedName name="_TVM_0028Q">#REF!</definedName>
    <definedName name="_TVM_0029">#REF!</definedName>
    <definedName name="_TVM_0029P">#REF!</definedName>
    <definedName name="_TVM_0029PU">#REF!</definedName>
    <definedName name="_TVM_0029Q">#REF!</definedName>
    <definedName name="_TVM_0031">#REF!</definedName>
    <definedName name="_TVM_0031P">#REF!</definedName>
    <definedName name="_TVM_0031PU">#REF!</definedName>
    <definedName name="_TVM_0031Q">#REF!</definedName>
    <definedName name="_TVM_0033">#REF!</definedName>
    <definedName name="_TVM_0033P">#REF!</definedName>
    <definedName name="_TVM_0033PU">#REF!</definedName>
    <definedName name="_TVM_0033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2" l="1"/>
  <c r="F219" i="2"/>
  <c r="F206" i="2"/>
  <c r="F190" i="2"/>
  <c r="F110" i="2"/>
  <c r="F45" i="2" l="1"/>
  <c r="F47" i="2"/>
  <c r="F34" i="2" l="1"/>
  <c r="F35" i="2"/>
  <c r="F36" i="2"/>
  <c r="F37" i="2"/>
  <c r="F38" i="2"/>
  <c r="F39" i="2"/>
  <c r="F40" i="2"/>
  <c r="F41" i="2"/>
  <c r="F200" i="2" l="1"/>
  <c r="F27" i="2" l="1"/>
  <c r="F218" i="2" l="1"/>
  <c r="F216" i="2"/>
  <c r="F215" i="2"/>
  <c r="F212" i="2"/>
  <c r="F211" i="2"/>
  <c r="F210" i="2"/>
  <c r="F209" i="2"/>
  <c r="F208" i="2"/>
  <c r="F205" i="2"/>
  <c r="F204" i="2"/>
  <c r="F203" i="2"/>
  <c r="F202" i="2"/>
  <c r="F201" i="2"/>
  <c r="F199" i="2"/>
  <c r="F198" i="2"/>
  <c r="F197" i="2"/>
  <c r="F196" i="2"/>
  <c r="F195" i="2"/>
  <c r="F193" i="2"/>
  <c r="F192" i="2"/>
  <c r="F189" i="2"/>
  <c r="F188" i="2"/>
  <c r="F187" i="2"/>
  <c r="F185" i="2"/>
  <c r="F184" i="2"/>
  <c r="F183" i="2"/>
  <c r="F181" i="2"/>
  <c r="F180" i="2"/>
  <c r="F179" i="2"/>
  <c r="F178" i="2"/>
  <c r="F177" i="2"/>
  <c r="F175" i="2"/>
  <c r="F174" i="2"/>
  <c r="F173" i="2"/>
  <c r="F172" i="2"/>
  <c r="F171" i="2"/>
  <c r="F170" i="2"/>
  <c r="F168" i="2"/>
  <c r="F165" i="2"/>
  <c r="F164" i="2"/>
  <c r="F163" i="2"/>
  <c r="F162" i="2"/>
  <c r="F161" i="2"/>
  <c r="F160" i="2"/>
  <c r="F159" i="2"/>
  <c r="F158" i="2"/>
  <c r="F157" i="2"/>
  <c r="F156" i="2"/>
  <c r="F166" i="2" s="1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4" i="2"/>
  <c r="F83" i="2"/>
  <c r="F82" i="2"/>
  <c r="F81" i="2"/>
  <c r="F79" i="2"/>
  <c r="F76" i="2"/>
  <c r="F75" i="2"/>
  <c r="F74" i="2"/>
  <c r="F73" i="2"/>
  <c r="F72" i="2"/>
  <c r="F71" i="2"/>
  <c r="F70" i="2"/>
  <c r="F69" i="2"/>
  <c r="F68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4" i="2"/>
  <c r="F43" i="2"/>
  <c r="F42" i="2"/>
  <c r="F33" i="2"/>
  <c r="F31" i="2"/>
  <c r="F30" i="2"/>
  <c r="F29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7" i="2" l="1"/>
  <c r="F220" i="2" s="1"/>
  <c r="F221" i="2" s="1"/>
  <c r="F222" i="2" s="1"/>
</calcChain>
</file>

<file path=xl/sharedStrings.xml><?xml version="1.0" encoding="utf-8"?>
<sst xmlns="http://schemas.openxmlformats.org/spreadsheetml/2006/main" count="663" uniqueCount="446">
  <si>
    <t>N° de prix</t>
  </si>
  <si>
    <t>Désignation</t>
  </si>
  <si>
    <t>Unité</t>
  </si>
  <si>
    <t>Clauses Générales et Communes</t>
  </si>
  <si>
    <t>TF_CGC_0002</t>
  </si>
  <si>
    <t>Journée</t>
  </si>
  <si>
    <t>TF_CGC_0003</t>
  </si>
  <si>
    <t>TF_CGC_0004</t>
  </si>
  <si>
    <t>TF_CGC_0005</t>
  </si>
  <si>
    <t>Forfait</t>
  </si>
  <si>
    <t>TF_CGC_0006</t>
  </si>
  <si>
    <t>TF_CGC_0007</t>
  </si>
  <si>
    <t>TF_CGC_0008</t>
  </si>
  <si>
    <t>TF_CGC_0009</t>
  </si>
  <si>
    <t>TF_CGC_0010</t>
  </si>
  <si>
    <r>
      <t>m</t>
    </r>
    <r>
      <rPr>
        <vertAlign val="superscript"/>
        <sz val="10"/>
        <color theme="1"/>
        <rFont val="Arial"/>
        <family val="2"/>
      </rPr>
      <t>3</t>
    </r>
  </si>
  <si>
    <t>TF_CGC_0011</t>
  </si>
  <si>
    <t>TF_CGC_0012</t>
  </si>
  <si>
    <t>TF_CGC_0013</t>
  </si>
  <si>
    <t>Mise en place de separateurs modulaires de voie</t>
  </si>
  <si>
    <t>ml</t>
  </si>
  <si>
    <t>Depose de separateurs modulaires de voie</t>
  </si>
  <si>
    <t>Depose du marquage provisoire</t>
  </si>
  <si>
    <r>
      <t>m</t>
    </r>
    <r>
      <rPr>
        <vertAlign val="superscript"/>
        <sz val="10"/>
        <color theme="1"/>
        <rFont val="Arial"/>
        <family val="2"/>
      </rPr>
      <t>2</t>
    </r>
  </si>
  <si>
    <t>Depose de cloture existante</t>
  </si>
  <si>
    <t>Decapage de la terre vegetale et mise en depot provisoire</t>
  </si>
  <si>
    <t>Mise en œuvre de terre vegetale reprise sur stock</t>
  </si>
  <si>
    <t>Apport et mise en œuvre de terre vegetale</t>
  </si>
  <si>
    <t>Execution des deblais</t>
  </si>
  <si>
    <t>Execution des remblais</t>
  </si>
  <si>
    <t>Evacuation de deblais excedentaires</t>
  </si>
  <si>
    <t>Realisation de purges</t>
  </si>
  <si>
    <t>Traitement de sol a la chaux et/ou aux liants hydrauliques</t>
  </si>
  <si>
    <t>Fourniture de liant pour traitement de sol</t>
  </si>
  <si>
    <t>Tonne</t>
  </si>
  <si>
    <t>Reglage final et compactage du fond de forme en section courante</t>
  </si>
  <si>
    <t>Excavatrice aspiratrice</t>
  </si>
  <si>
    <t>Ensemencement</t>
  </si>
  <si>
    <t>ha</t>
  </si>
  <si>
    <t>Dévoiement de réseaux enterrés</t>
  </si>
  <si>
    <t>Démolition de chaussée bitumineuse</t>
  </si>
  <si>
    <t>Dépose de joints de dalles</t>
  </si>
  <si>
    <t>Démolition de chaussée béton ou de dalle béton</t>
  </si>
  <si>
    <t>Démolition partielle de chaussée béton ou de dalle béton</t>
  </si>
  <si>
    <t>Chaussées et Marquage</t>
  </si>
  <si>
    <t>TF_CHM_0001</t>
  </si>
  <si>
    <t>TF_CHM_0002</t>
  </si>
  <si>
    <t>TF_CHM_0003</t>
  </si>
  <si>
    <t>Couche d'imprégnation</t>
  </si>
  <si>
    <t>TF_CHM_0004</t>
  </si>
  <si>
    <t>Couche d'émulsion gravillonée</t>
  </si>
  <si>
    <t>TF_CHM_0005</t>
  </si>
  <si>
    <t>Couche d'accrochage</t>
  </si>
  <si>
    <t>Couche d'accrochage sur béton bitumineux</t>
  </si>
  <si>
    <t>Couche d'accrochage sur béton hydraulique</t>
  </si>
  <si>
    <t>TF_CHM_0006</t>
  </si>
  <si>
    <t>Fraisage et évacuation de bétons bitumineux dont la teneur en hap est comprise entre 50 et 500 ppm</t>
  </si>
  <si>
    <t>TF_CHM_0007</t>
  </si>
  <si>
    <t>Fraisage et évacuation de bétons bitumineux dont la teneur en hap est supérieure à 500 ppm</t>
  </si>
  <si>
    <t>TF_CHM_0008</t>
  </si>
  <si>
    <t>TF_CHM_0009</t>
  </si>
  <si>
    <t>TF_CHM_0010</t>
  </si>
  <si>
    <t>TF_CHM_0011</t>
  </si>
  <si>
    <t>Joint bitumineux vertical</t>
  </si>
  <si>
    <t>TF_CHM_0012</t>
  </si>
  <si>
    <t>Couche de fondation en béton maigre par machine à coffrage glissant</t>
  </si>
  <si>
    <t>TF_CHM_0013</t>
  </si>
  <si>
    <t>Réalisation de béton maigre à la main</t>
  </si>
  <si>
    <t>TF_CHM_0014</t>
  </si>
  <si>
    <t>Rabotage de bétons hydrauliques</t>
  </si>
  <si>
    <t>TF_CHM_0015</t>
  </si>
  <si>
    <t>Couche de roulement en béton ciment par machine à coffrage glissant</t>
  </si>
  <si>
    <t>TF_CHM_0016</t>
  </si>
  <si>
    <t>Réalisation de dalle en béton de ciment à la main</t>
  </si>
  <si>
    <t>TF_CHM_0017</t>
  </si>
  <si>
    <t>Rainurage de chaussée en béton hydraulique</t>
  </si>
  <si>
    <t>TF_CHM_0019</t>
  </si>
  <si>
    <t>Produit de cure</t>
  </si>
  <si>
    <t>TF_CHM_0020</t>
  </si>
  <si>
    <t>Exécution des joints de retrait</t>
  </si>
  <si>
    <t>TF_CHM_0021</t>
  </si>
  <si>
    <t>Exécution des joints de construction</t>
  </si>
  <si>
    <t>TF_CHM_0022</t>
  </si>
  <si>
    <t>Exécution des joints de dilatation</t>
  </si>
  <si>
    <t>TF_CHM_0023</t>
  </si>
  <si>
    <t>Réalisation de dalles de transition</t>
  </si>
  <si>
    <t>TF_CHM_0024</t>
  </si>
  <si>
    <t>Réalisation de dalles à bord libre</t>
  </si>
  <si>
    <t>TF_CHM_0025</t>
  </si>
  <si>
    <t>Marquage provisoire par bandes auto-adhesive</t>
  </si>
  <si>
    <t>TF_CHM_0026</t>
  </si>
  <si>
    <t>Effaçage par hydrodécapage y/c éffaçage des marques provisoires</t>
  </si>
  <si>
    <t>TF_CHM_0027</t>
  </si>
  <si>
    <t>Marquage provisoire</t>
  </si>
  <si>
    <t>TF_CHM_0028</t>
  </si>
  <si>
    <t>Marquage définitif y/c reprise partielle et repassage pour marquage définitif avec billes de verres</t>
  </si>
  <si>
    <t>Balisage</t>
  </si>
  <si>
    <t>Quantités</t>
  </si>
  <si>
    <t xml:space="preserve"> Opération 33 - La Teste - Rénovation de chaussées aéronautiques et de balisage (AST B/ AST E/ Seuil 06)</t>
  </si>
  <si>
    <t>Installations entreprise</t>
  </si>
  <si>
    <t>Constats contradictoires avant travaux</t>
  </si>
  <si>
    <t>Constats contradictoires avec huissier</t>
  </si>
  <si>
    <t>Signalisation et protection de chantier</t>
  </si>
  <si>
    <t>Etablissement et suivi du plan qualité (PAQ) y compris plan de contrôle</t>
  </si>
  <si>
    <t>Plan particulier de sécurité et de protection de la santé (PPSPS)</t>
  </si>
  <si>
    <t>Dossier d'exploitation sous chantier</t>
  </si>
  <si>
    <t>Dossier bruit de chantier</t>
  </si>
  <si>
    <t>Repérage de réseau par procédé sans fouille</t>
  </si>
  <si>
    <t>Sondage pour repérage de réseaux</t>
  </si>
  <si>
    <t>Polygonale secondaire</t>
  </si>
  <si>
    <t>Suivi topographique</t>
  </si>
  <si>
    <t>Maintien de la traficabilité des voies routières d'accès</t>
  </si>
  <si>
    <t>Etude d'execution et de méthode, y compris contrôle externe</t>
  </si>
  <si>
    <t>1/2 J</t>
  </si>
  <si>
    <t>Fauchage du terrain sur l'emprise des travaux</t>
  </si>
  <si>
    <t>hectare</t>
  </si>
  <si>
    <t>Pose de clôture de chantier provisoire</t>
  </si>
  <si>
    <t>semaine</t>
  </si>
  <si>
    <t>Indemnité pour dégagement du seuil avec préavis de moins de 3j</t>
  </si>
  <si>
    <t>Reconnaissances géotechniques complémentaires et mission G3</t>
  </si>
  <si>
    <t>TF_CGC_0014</t>
  </si>
  <si>
    <t>TF_CGC_0015</t>
  </si>
  <si>
    <t>TF_CGC_0016</t>
  </si>
  <si>
    <t>TF_CGC_0017</t>
  </si>
  <si>
    <t>TF_CGC_0018</t>
  </si>
  <si>
    <t>TF_CGC_0019</t>
  </si>
  <si>
    <t>TF_CGC_0021</t>
  </si>
  <si>
    <t>TF_CGC_0022</t>
  </si>
  <si>
    <t>TF_CGC_0023</t>
  </si>
  <si>
    <t>TF_CGC_0024</t>
  </si>
  <si>
    <t>TF_CGC_0025</t>
  </si>
  <si>
    <t>TF_CGC_0027</t>
  </si>
  <si>
    <t>TF_CGC_0029</t>
  </si>
  <si>
    <t>Assistance pyrotechnique durant les travaux de terrassement</t>
  </si>
  <si>
    <t>Mois</t>
  </si>
  <si>
    <t>Dossier des ouvrages executés</t>
  </si>
  <si>
    <t>-</t>
  </si>
  <si>
    <t>TF_CGC_0001</t>
  </si>
  <si>
    <t>TF_VMT_0001</t>
  </si>
  <si>
    <t>TF_VMT_0002</t>
  </si>
  <si>
    <t>TF_VMT_0003</t>
  </si>
  <si>
    <t>TF_VMT_0004</t>
  </si>
  <si>
    <t>TF_VMT_0005</t>
  </si>
  <si>
    <t>TF_VMT_0006</t>
  </si>
  <si>
    <t>TF_VMT_0007</t>
  </si>
  <si>
    <t>TF_VMT_0008</t>
  </si>
  <si>
    <t>TF_VMT_0009</t>
  </si>
  <si>
    <t>TF_VMT_0011</t>
  </si>
  <si>
    <t>TF_VMT_0012</t>
  </si>
  <si>
    <t>TF_VMT_0013</t>
  </si>
  <si>
    <t>TF_VMT_0014</t>
  </si>
  <si>
    <t>TF_VMT_0017</t>
  </si>
  <si>
    <t>TF_VMT_0018</t>
  </si>
  <si>
    <t>TF_VMT_0019</t>
  </si>
  <si>
    <t>TF_VMT_0020</t>
  </si>
  <si>
    <t>TF_VMT_0023</t>
  </si>
  <si>
    <t>Pose de cable en rainurage</t>
  </si>
  <si>
    <t>La chambre K1C</t>
  </si>
  <si>
    <t>La chambre K2C</t>
  </si>
  <si>
    <t>Dépose des massifs</t>
  </si>
  <si>
    <t>Réalisation des massifs</t>
  </si>
  <si>
    <t>Massif d'armoire</t>
  </si>
  <si>
    <t>Massif de plot d'ancrage</t>
  </si>
  <si>
    <t xml:space="preserve">Massif de balise rétroréfléchissante </t>
  </si>
  <si>
    <t>Massif des PAPI provisoires (4 unités)</t>
  </si>
  <si>
    <t>Massif de panneau</t>
  </si>
  <si>
    <t>Réalisation d'une dalle de propreté</t>
  </si>
  <si>
    <t>Réalisation du réseau multitubulaire</t>
  </si>
  <si>
    <t xml:space="preserve">Tranchée en terrain meuble </t>
  </si>
  <si>
    <t>Plus value pour terrain dur</t>
  </si>
  <si>
    <t>Plus value pour tranchée sur chaussée</t>
  </si>
  <si>
    <t>Fourniture et mise en œuvre de chambres</t>
  </si>
  <si>
    <t>Fourniture et mise en œuvre d'une câblette de terre</t>
  </si>
  <si>
    <t>Fourniture et mise en œuvre d’un piquet de terre</t>
  </si>
  <si>
    <t>m</t>
  </si>
  <si>
    <r>
      <t>m</t>
    </r>
    <r>
      <rPr>
        <i/>
        <vertAlign val="superscript"/>
        <sz val="10"/>
        <color theme="1"/>
        <rFont val="Arial"/>
        <family val="2"/>
      </rPr>
      <t>3</t>
    </r>
  </si>
  <si>
    <t>Pose de cables electriques et de communication</t>
  </si>
  <si>
    <t>Le câble 3G6</t>
  </si>
  <si>
    <t>Le câble 3G10</t>
  </si>
  <si>
    <t>Le câble 5G16</t>
  </si>
  <si>
    <t>Le câble 4G70</t>
  </si>
  <si>
    <t>TF_BAL_0001</t>
  </si>
  <si>
    <t>TF_BAL_0002</t>
  </si>
  <si>
    <t>TF_BAL_0003</t>
  </si>
  <si>
    <t xml:space="preserve">TF_BAL_0004. </t>
  </si>
  <si>
    <t xml:space="preserve">TF_BAL_0006. </t>
  </si>
  <si>
    <t>Dépose des balises</t>
  </si>
  <si>
    <t>Dépose des câbles</t>
  </si>
  <si>
    <t>Etude d'implantation des PAPI</t>
  </si>
  <si>
    <t>Balise rétroréflechissante</t>
  </si>
  <si>
    <t>Pose de feu encastré</t>
  </si>
  <si>
    <t>Le câble secondaire de balisage</t>
  </si>
  <si>
    <t>Equipements et électricité</t>
  </si>
  <si>
    <t xml:space="preserve">TF_EQU_0001. </t>
  </si>
  <si>
    <t xml:space="preserve">TF_EQU_0002. </t>
  </si>
  <si>
    <t xml:space="preserve">TF_EQU_0003. </t>
  </si>
  <si>
    <t xml:space="preserve">TF_EQU_0004. </t>
  </si>
  <si>
    <t xml:space="preserve">TF_EQU_0005. </t>
  </si>
  <si>
    <t xml:space="preserve">TF_EQU_0006. </t>
  </si>
  <si>
    <t xml:space="preserve">TF_EQU_0006.A </t>
  </si>
  <si>
    <t>TF_EQU_0006.A.1</t>
  </si>
  <si>
    <t>TF_EQU_0006.A.2</t>
  </si>
  <si>
    <t xml:space="preserve">TF_EQU_0007. </t>
  </si>
  <si>
    <t>TF_EQU_0007.A</t>
  </si>
  <si>
    <t>Armoire RHAD</t>
  </si>
  <si>
    <t>Armoire divisionnaire du parking BRAVO</t>
  </si>
  <si>
    <t xml:space="preserve">Chemin de câble intérieur </t>
  </si>
  <si>
    <t>Dépose des prises de terre</t>
  </si>
  <si>
    <t>Dépose des plots d'ancrage</t>
  </si>
  <si>
    <t>Dépose des armoires électriques</t>
  </si>
  <si>
    <t>Fourniture et mise en œuvre de plots d'ancrage</t>
  </si>
  <si>
    <t>Fourniture et mise en œuvre d'une prise de terre</t>
  </si>
  <si>
    <t>Fourniture et mise en œuvre d'une armoire/tableau électrique</t>
  </si>
  <si>
    <t xml:space="preserve">Armoire extérieure en tôle  </t>
  </si>
  <si>
    <t xml:space="preserve">Fourniture et mise en œuvre d’un chemin de câble </t>
  </si>
  <si>
    <t>Détail quantitatif Estimatif</t>
  </si>
  <si>
    <t>Réseaux humides, Assainissement et Drainage</t>
  </si>
  <si>
    <t>TF_RHAD_0002</t>
  </si>
  <si>
    <t>TF_RHAD_0003</t>
  </si>
  <si>
    <t>TF_RHAD_0007</t>
  </si>
  <si>
    <t>TF_RHAD_0008</t>
  </si>
  <si>
    <t>TF_RHAD_0009</t>
  </si>
  <si>
    <t>TF_RHAD_0010</t>
  </si>
  <si>
    <t>TF_RHAD_0012</t>
  </si>
  <si>
    <t>TF_RHAD_0013</t>
  </si>
  <si>
    <t>TF_RHAD_0014</t>
  </si>
  <si>
    <t>TF_RHAD_0015</t>
  </si>
  <si>
    <t>TF_RHAD_0016</t>
  </si>
  <si>
    <t>TF_RHAD_0017</t>
  </si>
  <si>
    <t>TF_RHAD_0018</t>
  </si>
  <si>
    <t>TF_RHAD_0019</t>
  </si>
  <si>
    <t>TF_RHAD_0020</t>
  </si>
  <si>
    <t>TF_RHAD_0021</t>
  </si>
  <si>
    <t>TF_RHAD_0022</t>
  </si>
  <si>
    <t>TF_RHAD_0024</t>
  </si>
  <si>
    <t>TF_RHAD_0029</t>
  </si>
  <si>
    <t>TF_RHAD_0030</t>
  </si>
  <si>
    <t>TF_RHAD_0031</t>
  </si>
  <si>
    <t>TF_RHAD_0032</t>
  </si>
  <si>
    <t>TF_RHAD_0034</t>
  </si>
  <si>
    <t>TF_RHAD_0035</t>
  </si>
  <si>
    <t>TF_RHAD_0036</t>
  </si>
  <si>
    <t>TF_RHAD_0037</t>
  </si>
  <si>
    <t>TF_RHAD_0038</t>
  </si>
  <si>
    <t>TF_RHAD_0040</t>
  </si>
  <si>
    <t>TF_RHAD_0041</t>
  </si>
  <si>
    <t>TF_RHAD_0042</t>
  </si>
  <si>
    <t>TF_RHAD_0043</t>
  </si>
  <si>
    <t>TF_RHAD_0044</t>
  </si>
  <si>
    <t>TF_RHAD_0051</t>
  </si>
  <si>
    <t>TF_RHAD_0052</t>
  </si>
  <si>
    <t>TF_RHAD_0053</t>
  </si>
  <si>
    <t>TF_RHAD_0054</t>
  </si>
  <si>
    <t>TF_RHAD_0055</t>
  </si>
  <si>
    <t>TF_RHAD_0056</t>
  </si>
  <si>
    <t>TF_RHAD_0059</t>
  </si>
  <si>
    <t>TF_RHAD_0061</t>
  </si>
  <si>
    <t>TF_RHAD_0062</t>
  </si>
  <si>
    <t>TF_RHAD_0063</t>
  </si>
  <si>
    <t>TF_RHAD_0065</t>
  </si>
  <si>
    <t>TF_RHAD_0066</t>
  </si>
  <si>
    <t>TF_RHAD_0068</t>
  </si>
  <si>
    <t>TF_RHAD_0069</t>
  </si>
  <si>
    <t>Suppression regard de visite existant y/c évacuation et remblaiement</t>
  </si>
  <si>
    <t>Fonctionnement en rabattement simple rampe espacement 1m</t>
  </si>
  <si>
    <r>
      <t>Pompage supérieur à 30 m</t>
    </r>
    <r>
      <rPr>
        <vertAlign val="superscript"/>
        <sz val="10"/>
        <rFont val="Calibri"/>
        <family val="2"/>
      </rPr>
      <t>3</t>
    </r>
    <r>
      <rPr>
        <sz val="11"/>
        <color theme="1"/>
        <rFont val="Calibri"/>
        <family val="2"/>
      </rPr>
      <t>/h</t>
    </r>
  </si>
  <si>
    <t>Lit de pose et enrobage en gravier 5/15</t>
  </si>
  <si>
    <t>Reprise et mise en place en remblai de matériaux extraits</t>
  </si>
  <si>
    <t>Matériaux d'apport pour remblai  en GNT A calcaire 0/31.5</t>
  </si>
  <si>
    <t>Canalisation béton série 135A  DN 300 pour pluvial</t>
  </si>
  <si>
    <t>Canalisation béton série 135A  DN 500 pour pluvial</t>
  </si>
  <si>
    <t>Canalisation béton série 135A  DN 600 pour pluvial</t>
  </si>
  <si>
    <t>Canalisation béton série 135A  DN 700 pour pluvial</t>
  </si>
  <si>
    <t>Canalisation béton série 135A  DN 1500 pour pluvial</t>
  </si>
  <si>
    <t>Canalisation béton série 135A  DN 2500 pour pluvial</t>
  </si>
  <si>
    <t>Grillage avertisseur</t>
  </si>
  <si>
    <t>Caniveau à grilles Profondeur=650, largeur=300 D400</t>
  </si>
  <si>
    <t>Caniveau à grilles Profondeur=1000 largeur=400 D400</t>
  </si>
  <si>
    <t>Regard de visite béton pour canalisation DN300</t>
  </si>
  <si>
    <t>Regard de visite béton pour canalisation DN600</t>
  </si>
  <si>
    <t>Regard de visite béton pour canalisation DN700</t>
  </si>
  <si>
    <t>Regard de visite béton pour le collecteur DN1500</t>
  </si>
  <si>
    <t>Regard de visite béton pour canalisation DN2500</t>
  </si>
  <si>
    <t>Regard de visite béton pour surverse canalisation DN2500</t>
  </si>
  <si>
    <t>Regard avaloir</t>
  </si>
  <si>
    <t>Percement de regard par carottage</t>
  </si>
  <si>
    <t>Tampon pour regard, classe D400 de type articulé</t>
  </si>
  <si>
    <t>Tampon grille pour regard, classe D400</t>
  </si>
  <si>
    <t>Plaque d'A-bout caniveau à grille P650 l300</t>
  </si>
  <si>
    <t>Clapet pour DN500</t>
  </si>
  <si>
    <t>Clapet pour DN600</t>
  </si>
  <si>
    <r>
      <t>Béton de propreté dosé à 150 kg/m</t>
    </r>
    <r>
      <rPr>
        <vertAlign val="superscript"/>
        <sz val="10"/>
        <rFont val="Calibri"/>
        <family val="2"/>
      </rPr>
      <t>3</t>
    </r>
    <r>
      <rPr>
        <sz val="11"/>
        <color theme="1"/>
        <rFont val="Calibri"/>
        <family val="2"/>
      </rPr>
      <t xml:space="preserve"> de ciment</t>
    </r>
  </si>
  <si>
    <t>Injection de béton DN500</t>
  </si>
  <si>
    <t>Réfection des fondations de chaussée et remblai en GNT A (Grave calcaire 0/31.5)</t>
  </si>
  <si>
    <t>Réfection des fondations de chaussée en Grave bitume</t>
  </si>
  <si>
    <t>Réfection des fondations de chaussée en Grave ciment</t>
  </si>
  <si>
    <t>Couche de roulement en béton bitumineux (ep 8 cm)</t>
  </si>
  <si>
    <t>Fouille et béton de propreté</t>
  </si>
  <si>
    <t>Fourniture et pose d'une alarme alarme visuelle y compris raccordements électriques</t>
  </si>
  <si>
    <t>u</t>
  </si>
  <si>
    <r>
      <t>m</t>
    </r>
    <r>
      <rPr>
        <vertAlign val="superscript"/>
        <sz val="10"/>
        <rFont val="Calibri"/>
        <family val="2"/>
      </rPr>
      <t>3</t>
    </r>
  </si>
  <si>
    <t>j</t>
  </si>
  <si>
    <r>
      <t>m</t>
    </r>
    <r>
      <rPr>
        <vertAlign val="superscript"/>
        <sz val="11"/>
        <color theme="1"/>
        <rFont val="Calibri"/>
        <family val="2"/>
      </rPr>
      <t>2</t>
    </r>
  </si>
  <si>
    <t>Poste de relevage Bravo</t>
  </si>
  <si>
    <t>Prix Unitaire</t>
  </si>
  <si>
    <t>Montant HT</t>
  </si>
  <si>
    <t>Sous-total prix Valorisation des Matériaux et Terrassements</t>
  </si>
  <si>
    <t>Sous-total prix Clauses Générales et Communes</t>
  </si>
  <si>
    <t>Sous-total prix Chaussées et Marquage</t>
  </si>
  <si>
    <t>Sous-total prix Réseaux Humides, Assainissement et Drainage</t>
  </si>
  <si>
    <t xml:space="preserve">Sous-total prix Réseaux Secs </t>
  </si>
  <si>
    <t>Sous-total prix Balisage</t>
  </si>
  <si>
    <t>Sous-total prix Equipements et Electricité</t>
  </si>
  <si>
    <t>La chambre C100</t>
  </si>
  <si>
    <t>TF_VMT_0010</t>
  </si>
  <si>
    <t>TF_VMT_0016</t>
  </si>
  <si>
    <t>Balayage, aspiration,évacuation voie de circulation aéronautique</t>
  </si>
  <si>
    <t>TF_VMT_0021</t>
  </si>
  <si>
    <t>TF_VMT_0022</t>
  </si>
  <si>
    <t>TF_VMT_0024</t>
  </si>
  <si>
    <t>TF_VMT_0025</t>
  </si>
  <si>
    <t>Réseaux Secs et Génie civil</t>
  </si>
  <si>
    <t>TF_RSGC_0001</t>
  </si>
  <si>
    <t>TF_RSGC_0002</t>
  </si>
  <si>
    <t>TF_RSGC_0003</t>
  </si>
  <si>
    <t>TF_RSGC_0004</t>
  </si>
  <si>
    <t>TF_RSGC_0005</t>
  </si>
  <si>
    <t>TF_RSGC_0006</t>
  </si>
  <si>
    <t>TF_RSGC_0007</t>
  </si>
  <si>
    <t>TF_RSGC_0008</t>
  </si>
  <si>
    <t>Plus value pour réseau jusqu'à 12 fourreaux</t>
  </si>
  <si>
    <t>Le câble 3G25</t>
  </si>
  <si>
    <t>Le câble 4G35</t>
  </si>
  <si>
    <t xml:space="preserve">TF_BAL_0005 </t>
  </si>
  <si>
    <t>TF_CGC_0020</t>
  </si>
  <si>
    <t xml:space="preserve">Prérequis pour brin d'arrêt </t>
  </si>
  <si>
    <t>TF_CGC_0021-A</t>
  </si>
  <si>
    <t>Pose des installations de chantier</t>
  </si>
  <si>
    <t>Mise à disposition des installations de chantier</t>
  </si>
  <si>
    <t>TF_CGC_0021-B</t>
  </si>
  <si>
    <t xml:space="preserve">Dépose des installations de chantier </t>
  </si>
  <si>
    <t>TF_CGC_0021-C</t>
  </si>
  <si>
    <t>Elaboration de graves de déconstruction GDNT ou GDNT2</t>
  </si>
  <si>
    <t>GDNT(0/31,5)</t>
  </si>
  <si>
    <t>GDNT (0/63)</t>
  </si>
  <si>
    <t>TF_VMT_0019.A</t>
  </si>
  <si>
    <t>TF_VMT_0019.B</t>
  </si>
  <si>
    <t>Mise en œuvre de grave de déconstruction non traitée (GDNT)</t>
  </si>
  <si>
    <t>Fourniture et mise en œuvre de gnt 0/31,5 de type B</t>
  </si>
  <si>
    <t>TF_CHM_0002.A</t>
  </si>
  <si>
    <t>TF_CHM_0002.B</t>
  </si>
  <si>
    <t>Mise en œuvre de GDNT 0/31,5</t>
  </si>
  <si>
    <t>Mise en œuvre de GDNT 0/63</t>
  </si>
  <si>
    <t>TF_CHM_0005.A</t>
  </si>
  <si>
    <t>TF_CHM_0005.B</t>
  </si>
  <si>
    <t>EB14 GB de classe 3</t>
  </si>
  <si>
    <t>EB 10 BBA type C de classe 3</t>
  </si>
  <si>
    <t>EB10 BBSG 0/10 de classe 1</t>
  </si>
  <si>
    <r>
      <t xml:space="preserve">Réalisation d'un bilan de puissance </t>
    </r>
    <r>
      <rPr>
        <sz val="10"/>
        <rFont val="Calibri"/>
        <family val="2"/>
      </rPr>
      <t>pour poste de relevage</t>
    </r>
    <r>
      <rPr>
        <sz val="10"/>
        <rFont val="Arial"/>
        <family val="2"/>
      </rPr>
      <t xml:space="preserve"> du parking BRAVO</t>
    </r>
  </si>
  <si>
    <r>
      <t xml:space="preserve">Réalisation d'un bilan de puissance </t>
    </r>
    <r>
      <rPr>
        <sz val="10"/>
        <rFont val="Calibri"/>
        <family val="2"/>
      </rPr>
      <t>pour poste de relevage</t>
    </r>
    <r>
      <rPr>
        <sz val="10"/>
        <rFont val="Arial"/>
        <family val="2"/>
      </rPr>
      <t xml:space="preserve"> du seuil 06</t>
    </r>
  </si>
  <si>
    <t>Démontage de clôture de sécurité pour les travaux d'assainissements de BRAVO</t>
  </si>
  <si>
    <t>Décapage de terre végétale et mise en dépôt provisoire pour les travaux d'assainissement</t>
  </si>
  <si>
    <t>Démontage de caniveaux y/c évacuation en décharge</t>
  </si>
  <si>
    <t>Démontage de canalisation y/c évacuation en décharge</t>
  </si>
  <si>
    <t>Tranchée en terrain y/c blindage inférieur ou égale à 2,5m</t>
  </si>
  <si>
    <t>Plus-value au prix TF_RHAD_00008 Blindage jointif  supérieur à 2.50 m</t>
  </si>
  <si>
    <t>Evacuation des déblais non réutilisés des travaux d'assainissement</t>
  </si>
  <si>
    <t>Amenée et repli du matériel de rabattement de nappe pour BRAVO</t>
  </si>
  <si>
    <t>Amenée et repli du matériel de rabattement de nappe pour le seuil 06</t>
  </si>
  <si>
    <t xml:space="preserve">Ouvrage de surverse seuil 06 - Caniveau trapézoidal </t>
  </si>
  <si>
    <t>Raccordement sur le réseau existant</t>
  </si>
  <si>
    <t>Fourniture et pose de séparateur à hydrocarbures de capacité de hydraulique de 350 l/s du parking BRAVO</t>
  </si>
  <si>
    <t>Fourniture et pose de séparateur à hydrocarbures de capacité de hydraulique de 350 l/s du seuil 06</t>
  </si>
  <si>
    <t>Poste de relevage Ovoïde au seuil 06</t>
  </si>
  <si>
    <t>TF_RHAD_0001-A</t>
  </si>
  <si>
    <t>TF_RHAD_0001.B</t>
  </si>
  <si>
    <t>TF_RHAD_0006.A</t>
  </si>
  <si>
    <t>TF_RHAD_0006.B</t>
  </si>
  <si>
    <t>TF_RHAD_0011.A</t>
  </si>
  <si>
    <t>TF_RHAD_0011.B</t>
  </si>
  <si>
    <t>TF_RHAD_0064.A</t>
  </si>
  <si>
    <t>TF_RHAD_0064.B</t>
  </si>
  <si>
    <t>TOTAL HT</t>
  </si>
  <si>
    <t>TVA</t>
  </si>
  <si>
    <t>20%</t>
  </si>
  <si>
    <t>TOTAL TTC</t>
  </si>
  <si>
    <t>TF_RSGC_0002.A</t>
  </si>
  <si>
    <t>TF_RSGC_0002.B</t>
  </si>
  <si>
    <t>TF_RSGC_0002.C</t>
  </si>
  <si>
    <t>TF_RSGC_0002.D</t>
  </si>
  <si>
    <t>TF_RSGC_0002.E</t>
  </si>
  <si>
    <t>TF_RSGC_0004.A</t>
  </si>
  <si>
    <t>TF_RSGC_0004.B</t>
  </si>
  <si>
    <t>TF_RSGC_0004.C</t>
  </si>
  <si>
    <t>TF_RSGC_0004.D</t>
  </si>
  <si>
    <t>TF_RSGC_0006.A</t>
  </si>
  <si>
    <t>TF_RSGC_0006.B</t>
  </si>
  <si>
    <t>TF_RSGC_0006.C</t>
  </si>
  <si>
    <t>La cablette de 25mm²</t>
  </si>
  <si>
    <t>TF_RSGC_0007.A</t>
  </si>
  <si>
    <t>TF_RSGC_0007.B</t>
  </si>
  <si>
    <t>la cablette de 50mm²</t>
  </si>
  <si>
    <t>TF_BAL-0003.A</t>
  </si>
  <si>
    <t>TF_BAL-0003.B</t>
  </si>
  <si>
    <t>TF_BAL-0003.C</t>
  </si>
  <si>
    <t>TF_BAL-0003.D</t>
  </si>
  <si>
    <t>TF_BAL-0003.E</t>
  </si>
  <si>
    <t>TF_BAL-0003.F</t>
  </si>
  <si>
    <t>TF_BAL-0003.G</t>
  </si>
  <si>
    <t xml:space="preserve">TF_BAL_0007. </t>
  </si>
  <si>
    <t>Fourniture et pose de panneau aéronautique</t>
  </si>
  <si>
    <t>Tranche Ferme : Rénovation du parking BRAVO et du Seuil 06</t>
  </si>
  <si>
    <t>Plan de respect de l'environnement (PRE) et mesures particulières</t>
  </si>
  <si>
    <t>Implantation piquetage et levée topographique complémentaire (y/c réseaux)</t>
  </si>
  <si>
    <t>Fourniture et mise en place d'un système d'évacuation du seuil de piste</t>
  </si>
  <si>
    <t>Dépose pour de joints amiantés</t>
  </si>
  <si>
    <t>Dépose pour joints avec teneur en hap inférieure à 500 ppm</t>
  </si>
  <si>
    <t>Valorisation des matériaux et Terrassements</t>
  </si>
  <si>
    <t>NUMERO DE MARCHE :  2025 BDXSAI</t>
  </si>
  <si>
    <t>forfait</t>
  </si>
  <si>
    <t>Indemnité pour interruption de chantier sans préavis pendant la phase de déconstruction</t>
  </si>
  <si>
    <t xml:space="preserve">Indemnité pour interruption de chantier avec préavis pendant la phase de terrassement </t>
  </si>
  <si>
    <t xml:space="preserve">Indemnité pour interruption de chantier sans préavis pendant la phase de terrassement </t>
  </si>
  <si>
    <t>Indemnité pour interruption de chantier avec préavis pendant la phase de mise en œuvre de béton</t>
  </si>
  <si>
    <t xml:space="preserve">Indemnité pour interruption de chantier sans préavis pendant la phase de mise en oeuve de béton </t>
  </si>
  <si>
    <t>Indemnité pour interruption de chantier avec préavis pendant la phase de mise en œuvre d'enrobé</t>
  </si>
  <si>
    <t>Indemnité pour interruption de chantier sans préavis pendant la phase de mise en oeuve d'enrobé</t>
  </si>
  <si>
    <t>Indemnité pour interruption de chantier avec préavis pendant la phase de déconstruction</t>
  </si>
  <si>
    <t>Démarche administrative pour utilisation d'un rabattement de nappe sur bravo et seuil 06</t>
  </si>
  <si>
    <t>Indemnité d’arrêt de chantier</t>
  </si>
  <si>
    <t>TF_CGC_0022-A</t>
  </si>
  <si>
    <t>TF_CGC_0022-B</t>
  </si>
  <si>
    <t>TF_CGC_0022-C</t>
  </si>
  <si>
    <t>TF_CGC_0022-D</t>
  </si>
  <si>
    <t>TF_CGC_0022-E</t>
  </si>
  <si>
    <t>TF_CGC_0022-F</t>
  </si>
  <si>
    <t>TF_CGC_0022-G</t>
  </si>
  <si>
    <t>TF_CGC_0022-H</t>
  </si>
  <si>
    <t>TF_CGC_0022-I</t>
  </si>
  <si>
    <t>Elaboration des autoristation de travaux y/c ICPE</t>
  </si>
  <si>
    <t>TF_CGC_0026</t>
  </si>
  <si>
    <t>Plate-forme collaborative d'échange de données</t>
  </si>
  <si>
    <t>Fourniture et mise en place d'une Croix de Saint André Lumineuse</t>
  </si>
  <si>
    <t>Remise en état des surfaces engazonnées pour travaux d'assainissement</t>
  </si>
  <si>
    <t xml:space="preserve">version v2r1  : mise en cohérence des prix avec le BPU </t>
  </si>
  <si>
    <t>TF_VMT_0027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</si>
</sst>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8"/>
      <name val="Aptos Narrow"/>
      <family val="2"/>
      <scheme val="minor"/>
    </font>
    <font>
      <sz val="11"/>
      <color rgb="FF000000"/>
      <name val="Calibri"/>
      <family val="2"/>
      <charset val="1"/>
    </font>
    <font>
      <i/>
      <sz val="10"/>
      <color theme="1"/>
      <name val="Arial"/>
      <family val="2"/>
    </font>
    <font>
      <i/>
      <sz val="11"/>
      <color theme="1"/>
      <name val="Aptos Narrow"/>
      <family val="2"/>
      <scheme val="minor"/>
    </font>
    <font>
      <i/>
      <vertAlign val="superscript"/>
      <sz val="10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</font>
    <font>
      <vertAlign val="superscript"/>
      <sz val="10"/>
      <name val="Calibri"/>
      <family val="2"/>
    </font>
    <font>
      <sz val="10"/>
      <name val="Calibri"/>
      <family val="2"/>
    </font>
    <font>
      <vertAlign val="superscript"/>
      <sz val="11"/>
      <color theme="1"/>
      <name val="Calibri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i/>
      <sz val="10"/>
      <name val="Arial"/>
      <family val="2"/>
    </font>
    <font>
      <b/>
      <sz val="10"/>
      <color rgb="FF0070C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2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/>
    <xf numFmtId="0" fontId="1" fillId="0" borderId="9" xfId="0" applyFont="1" applyBorder="1"/>
    <xf numFmtId="0" fontId="1" fillId="0" borderId="9" xfId="0" applyFont="1" applyBorder="1" applyAlignment="1">
      <alignment horizontal="center"/>
    </xf>
    <xf numFmtId="0" fontId="1" fillId="0" borderId="9" xfId="0" quotePrefix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" fillId="5" borderId="9" xfId="0" applyFont="1" applyFill="1" applyBorder="1"/>
    <xf numFmtId="0" fontId="1" fillId="5" borderId="9" xfId="0" applyFont="1" applyFill="1" applyBorder="1" applyAlignment="1">
      <alignment horizontal="center"/>
    </xf>
    <xf numFmtId="0" fontId="14" fillId="0" borderId="9" xfId="0" applyFont="1" applyBorder="1"/>
    <xf numFmtId="0" fontId="6" fillId="5" borderId="9" xfId="0" applyFont="1" applyFill="1" applyBorder="1" applyAlignment="1">
      <alignment horizontal="center"/>
    </xf>
    <xf numFmtId="0" fontId="1" fillId="0" borderId="9" xfId="0" quotePrefix="1" applyFont="1" applyFill="1" applyBorder="1" applyAlignment="1">
      <alignment horizontal="center"/>
    </xf>
    <xf numFmtId="0" fontId="1" fillId="0" borderId="9" xfId="0" applyFont="1" applyFill="1" applyBorder="1"/>
    <xf numFmtId="2" fontId="7" fillId="8" borderId="9" xfId="0" applyNumberFormat="1" applyFont="1" applyFill="1" applyBorder="1" applyAlignment="1">
      <alignment horizontal="right" vertical="center" wrapText="1"/>
    </xf>
    <xf numFmtId="0" fontId="1" fillId="0" borderId="11" xfId="0" applyFont="1" applyBorder="1"/>
    <xf numFmtId="0" fontId="6" fillId="0" borderId="11" xfId="0" applyFont="1" applyBorder="1"/>
    <xf numFmtId="0" fontId="1" fillId="0" borderId="9" xfId="0" applyFont="1" applyFill="1" applyBorder="1" applyAlignment="1">
      <alignment horizontal="center"/>
    </xf>
    <xf numFmtId="0" fontId="14" fillId="0" borderId="11" xfId="0" applyFont="1" applyBorder="1"/>
    <xf numFmtId="0" fontId="1" fillId="0" borderId="11" xfId="0" applyFont="1" applyFill="1" applyBorder="1"/>
    <xf numFmtId="0" fontId="14" fillId="0" borderId="11" xfId="0" applyFont="1" applyFill="1" applyBorder="1"/>
    <xf numFmtId="0" fontId="14" fillId="0" borderId="9" xfId="0" applyFont="1" applyFill="1" applyBorder="1"/>
    <xf numFmtId="0" fontId="14" fillId="0" borderId="9" xfId="0" applyFont="1" applyFill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3" fontId="16" fillId="0" borderId="9" xfId="0" applyNumberFormat="1" applyFont="1" applyBorder="1" applyAlignment="1">
      <alignment horizontal="center"/>
    </xf>
    <xf numFmtId="3" fontId="1" fillId="0" borderId="9" xfId="0" quotePrefix="1" applyNumberFormat="1" applyFont="1" applyFill="1" applyBorder="1" applyAlignment="1">
      <alignment horizontal="center"/>
    </xf>
    <xf numFmtId="3" fontId="1" fillId="0" borderId="9" xfId="0" quotePrefix="1" applyNumberFormat="1" applyFont="1" applyBorder="1" applyAlignment="1">
      <alignment horizontal="center"/>
    </xf>
    <xf numFmtId="3" fontId="1" fillId="5" borderId="9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44" fontId="1" fillId="0" borderId="10" xfId="0" quotePrefix="1" applyNumberFormat="1" applyFont="1" applyBorder="1" applyAlignment="1" applyProtection="1">
      <alignment horizontal="center"/>
      <protection locked="0"/>
    </xf>
    <xf numFmtId="0" fontId="2" fillId="7" borderId="13" xfId="0" applyFont="1" applyFill="1" applyBorder="1" applyAlignment="1" applyProtection="1">
      <alignment horizontal="center"/>
      <protection locked="0"/>
    </xf>
    <xf numFmtId="44" fontId="2" fillId="7" borderId="14" xfId="0" applyNumberFormat="1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0" fontId="2" fillId="7" borderId="0" xfId="0" applyFont="1" applyFill="1" applyBorder="1" applyAlignment="1" applyProtection="1">
      <alignment horizontal="center"/>
      <protection locked="0"/>
    </xf>
    <xf numFmtId="44" fontId="2" fillId="7" borderId="5" xfId="0" applyNumberFormat="1" applyFont="1" applyFill="1" applyBorder="1" applyAlignment="1" applyProtection="1">
      <alignment horizontal="center"/>
      <protection locked="0"/>
    </xf>
    <xf numFmtId="44" fontId="1" fillId="0" borderId="9" xfId="0" quotePrefix="1" applyNumberFormat="1" applyFont="1" applyFill="1" applyBorder="1" applyAlignment="1" applyProtection="1">
      <alignment horizontal="center"/>
      <protection locked="0"/>
    </xf>
    <xf numFmtId="0" fontId="15" fillId="7" borderId="2" xfId="0" applyFont="1" applyFill="1" applyBorder="1" applyAlignment="1" applyProtection="1">
      <alignment horizontal="center"/>
      <protection locked="0"/>
    </xf>
    <xf numFmtId="44" fontId="15" fillId="7" borderId="3" xfId="0" applyNumberFormat="1" applyFont="1" applyFill="1" applyBorder="1" applyAlignment="1" applyProtection="1">
      <alignment horizontal="center"/>
      <protection locked="0"/>
    </xf>
    <xf numFmtId="9" fontId="7" fillId="8" borderId="9" xfId="0" applyNumberFormat="1" applyFont="1" applyFill="1" applyBorder="1" applyAlignment="1" applyProtection="1">
      <alignment horizontal="right" vertical="center" wrapText="1"/>
      <protection locked="0"/>
    </xf>
    <xf numFmtId="0" fontId="15" fillId="7" borderId="13" xfId="0" applyFont="1" applyFill="1" applyBorder="1" applyAlignment="1" applyProtection="1">
      <alignment horizontal="center"/>
      <protection locked="0"/>
    </xf>
    <xf numFmtId="44" fontId="15" fillId="7" borderId="14" xfId="0" applyNumberFormat="1" applyFont="1" applyFill="1" applyBorder="1" applyAlignment="1" applyProtection="1">
      <alignment horizontal="center"/>
      <protection locked="0"/>
    </xf>
    <xf numFmtId="44" fontId="1" fillId="0" borderId="10" xfId="0" quotePrefix="1" applyNumberFormat="1" applyFont="1" applyFill="1" applyBorder="1" applyAlignment="1" applyProtection="1">
      <alignment horizontal="center"/>
      <protection locked="0"/>
    </xf>
    <xf numFmtId="0" fontId="0" fillId="0" borderId="0" xfId="0"/>
    <xf numFmtId="44" fontId="6" fillId="0" borderId="10" xfId="0" quotePrefix="1" applyNumberFormat="1" applyFont="1" applyBorder="1" applyAlignment="1" applyProtection="1">
      <alignment horizontal="center"/>
      <protection locked="0"/>
    </xf>
    <xf numFmtId="0" fontId="0" fillId="0" borderId="0" xfId="0" applyFill="1"/>
    <xf numFmtId="3" fontId="14" fillId="0" borderId="9" xfId="0" applyNumberFormat="1" applyFont="1" applyFill="1" applyBorder="1" applyAlignment="1">
      <alignment horizontal="center"/>
    </xf>
    <xf numFmtId="44" fontId="1" fillId="0" borderId="9" xfId="0" quotePrefix="1" applyNumberFormat="1" applyFont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left" indent="2"/>
    </xf>
    <xf numFmtId="2" fontId="0" fillId="0" borderId="18" xfId="0" applyNumberFormat="1" applyFont="1" applyFill="1" applyBorder="1" applyAlignment="1">
      <alignment horizontal="left" vertical="center" wrapText="1" indent="2"/>
    </xf>
    <xf numFmtId="0" fontId="1" fillId="9" borderId="11" xfId="0" applyFont="1" applyFill="1" applyBorder="1"/>
    <xf numFmtId="0" fontId="6" fillId="9" borderId="9" xfId="0" applyFont="1" applyFill="1" applyBorder="1"/>
    <xf numFmtId="0" fontId="1" fillId="9" borderId="9" xfId="0" quotePrefix="1" applyFont="1" applyFill="1" applyBorder="1" applyAlignment="1">
      <alignment horizontal="center"/>
    </xf>
    <xf numFmtId="0" fontId="1" fillId="9" borderId="9" xfId="0" quotePrefix="1" applyFont="1" applyFill="1" applyBorder="1" applyAlignment="1">
      <alignment horizontal="center" vertical="center"/>
    </xf>
    <xf numFmtId="44" fontId="1" fillId="9" borderId="10" xfId="0" quotePrefix="1" applyNumberFormat="1" applyFont="1" applyFill="1" applyBorder="1" applyAlignment="1" applyProtection="1">
      <alignment horizontal="center"/>
      <protection locked="0"/>
    </xf>
    <xf numFmtId="0" fontId="1" fillId="9" borderId="10" xfId="0" quotePrefix="1" applyFont="1" applyFill="1" applyBorder="1" applyAlignment="1" applyProtection="1">
      <alignment horizontal="center" vertical="center"/>
      <protection locked="0"/>
    </xf>
    <xf numFmtId="0" fontId="1" fillId="9" borderId="9" xfId="0" applyFont="1" applyFill="1" applyBorder="1"/>
    <xf numFmtId="3" fontId="14" fillId="9" borderId="9" xfId="0" quotePrefix="1" applyNumberFormat="1" applyFont="1" applyFill="1" applyBorder="1" applyAlignment="1">
      <alignment horizontal="center"/>
    </xf>
    <xf numFmtId="0" fontId="1" fillId="9" borderId="9" xfId="0" quotePrefix="1" applyFont="1" applyFill="1" applyBorder="1" applyAlignment="1" applyProtection="1">
      <alignment horizontal="center"/>
      <protection locked="0"/>
    </xf>
    <xf numFmtId="0" fontId="1" fillId="9" borderId="10" xfId="0" quotePrefix="1" applyFont="1" applyFill="1" applyBorder="1" applyAlignment="1" applyProtection="1">
      <alignment horizontal="center"/>
      <protection locked="0"/>
    </xf>
    <xf numFmtId="0" fontId="6" fillId="9" borderId="11" xfId="0" applyFont="1" applyFill="1" applyBorder="1"/>
    <xf numFmtId="0" fontId="6" fillId="9" borderId="9" xfId="0" quotePrefix="1" applyFont="1" applyFill="1" applyBorder="1" applyAlignment="1">
      <alignment horizontal="center"/>
    </xf>
    <xf numFmtId="3" fontId="16" fillId="9" borderId="9" xfId="0" quotePrefix="1" applyNumberFormat="1" applyFont="1" applyFill="1" applyBorder="1" applyAlignment="1">
      <alignment horizontal="center"/>
    </xf>
    <xf numFmtId="0" fontId="6" fillId="9" borderId="10" xfId="0" quotePrefix="1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Alignment="1">
      <alignment horizontal="left" indent="2"/>
    </xf>
    <xf numFmtId="3" fontId="6" fillId="9" borderId="9" xfId="0" quotePrefix="1" applyNumberFormat="1" applyFont="1" applyFill="1" applyBorder="1" applyAlignment="1">
      <alignment horizontal="center"/>
    </xf>
    <xf numFmtId="0" fontId="0" fillId="0" borderId="0" xfId="0" applyFont="1"/>
    <xf numFmtId="0" fontId="7" fillId="0" borderId="0" xfId="0" applyFont="1" applyFill="1"/>
    <xf numFmtId="3" fontId="1" fillId="9" borderId="9" xfId="0" quotePrefix="1" applyNumberFormat="1" applyFont="1" applyFill="1" applyBorder="1" applyAlignment="1">
      <alignment horizontal="center"/>
    </xf>
    <xf numFmtId="0" fontId="1" fillId="9" borderId="10" xfId="0" applyFont="1" applyFill="1" applyBorder="1" applyAlignment="1" applyProtection="1">
      <alignment horizontal="center"/>
      <protection locked="0"/>
    </xf>
    <xf numFmtId="3" fontId="6" fillId="9" borderId="9" xfId="0" applyNumberFormat="1" applyFont="1" applyFill="1" applyBorder="1" applyAlignment="1">
      <alignment horizontal="center"/>
    </xf>
    <xf numFmtId="0" fontId="6" fillId="9" borderId="10" xfId="0" applyFont="1" applyFill="1" applyBorder="1" applyAlignment="1" applyProtection="1">
      <alignment horizontal="center"/>
      <protection locked="0"/>
    </xf>
    <xf numFmtId="0" fontId="1" fillId="5" borderId="11" xfId="0" applyFont="1" applyFill="1" applyBorder="1"/>
    <xf numFmtId="0" fontId="1" fillId="5" borderId="9" xfId="0" applyFont="1" applyFill="1" applyBorder="1" applyAlignment="1">
      <alignment horizontal="left" indent="2"/>
    </xf>
    <xf numFmtId="0" fontId="1" fillId="9" borderId="9" xfId="0" applyFont="1" applyFill="1" applyBorder="1" applyAlignment="1">
      <alignment horizontal="center"/>
    </xf>
    <xf numFmtId="0" fontId="6" fillId="9" borderId="9" xfId="0" applyFont="1" applyFill="1" applyBorder="1" applyAlignment="1">
      <alignment horizontal="left" indent="2"/>
    </xf>
    <xf numFmtId="0" fontId="6" fillId="9" borderId="9" xfId="0" applyFont="1" applyFill="1" applyBorder="1" applyAlignment="1">
      <alignment horizontal="center"/>
    </xf>
    <xf numFmtId="0" fontId="1" fillId="0" borderId="9" xfId="0" applyFont="1" applyBorder="1" applyAlignment="1">
      <alignment horizontal="left" indent="5"/>
    </xf>
    <xf numFmtId="44" fontId="1" fillId="0" borderId="9" xfId="0" applyNumberFormat="1" applyFont="1" applyBorder="1" applyProtection="1">
      <protection locked="0"/>
    </xf>
    <xf numFmtId="44" fontId="1" fillId="0" borderId="9" xfId="0" applyNumberFormat="1" applyFont="1" applyFill="1" applyBorder="1" applyProtection="1">
      <protection locked="0"/>
    </xf>
    <xf numFmtId="44" fontId="6" fillId="9" borderId="9" xfId="0" applyNumberFormat="1" applyFont="1" applyFill="1" applyBorder="1" applyProtection="1">
      <protection locked="0"/>
    </xf>
    <xf numFmtId="44" fontId="14" fillId="0" borderId="9" xfId="0" applyNumberFormat="1" applyFont="1" applyBorder="1" applyProtection="1">
      <protection locked="0"/>
    </xf>
    <xf numFmtId="44" fontId="1" fillId="9" borderId="9" xfId="0" applyNumberFormat="1" applyFont="1" applyFill="1" applyBorder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5" fillId="7" borderId="1" xfId="0" applyFont="1" applyFill="1" applyBorder="1" applyAlignment="1">
      <alignment horizontal="right"/>
    </xf>
    <xf numFmtId="0" fontId="15" fillId="7" borderId="2" xfId="0" applyFont="1" applyFill="1" applyBorder="1" applyAlignment="1">
      <alignment horizontal="right"/>
    </xf>
    <xf numFmtId="2" fontId="7" fillId="8" borderId="15" xfId="0" applyNumberFormat="1" applyFont="1" applyFill="1" applyBorder="1" applyAlignment="1">
      <alignment horizontal="center" vertical="center" wrapText="1"/>
    </xf>
    <xf numFmtId="2" fontId="7" fillId="8" borderId="16" xfId="0" applyNumberFormat="1" applyFont="1" applyFill="1" applyBorder="1" applyAlignment="1">
      <alignment horizontal="center" vertical="center" wrapText="1"/>
    </xf>
    <xf numFmtId="2" fontId="7" fillId="8" borderId="17" xfId="0" applyNumberFormat="1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horizontal="right"/>
    </xf>
    <xf numFmtId="0" fontId="15" fillId="7" borderId="13" xfId="0" applyFont="1" applyFill="1" applyBorder="1" applyAlignment="1">
      <alignment horizontal="right"/>
    </xf>
    <xf numFmtId="0" fontId="2" fillId="3" borderId="1" xfId="0" applyFont="1" applyFill="1" applyBorder="1"/>
    <xf numFmtId="0" fontId="2" fillId="3" borderId="2" xfId="0" applyFont="1" applyFill="1" applyBorder="1"/>
    <xf numFmtId="0" fontId="2" fillId="7" borderId="12" xfId="0" applyFont="1" applyFill="1" applyBorder="1" applyAlignment="1">
      <alignment horizontal="right"/>
    </xf>
    <xf numFmtId="0" fontId="2" fillId="7" borderId="13" xfId="0" applyFont="1" applyFill="1" applyBorder="1" applyAlignment="1">
      <alignment horizontal="right"/>
    </xf>
    <xf numFmtId="0" fontId="9" fillId="4" borderId="6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7" borderId="4" xfId="0" applyFont="1" applyFill="1" applyBorder="1" applyAlignment="1">
      <alignment horizontal="right"/>
    </xf>
    <xf numFmtId="0" fontId="2" fillId="7" borderId="0" xfId="0" applyFont="1" applyFill="1" applyBorder="1" applyAlignment="1">
      <alignment horizontal="right"/>
    </xf>
    <xf numFmtId="0" fontId="2" fillId="7" borderId="19" xfId="0" applyFont="1" applyFill="1" applyBorder="1" applyAlignment="1">
      <alignment horizontal="right"/>
    </xf>
    <xf numFmtId="0" fontId="2" fillId="7" borderId="20" xfId="0" applyFont="1" applyFill="1" applyBorder="1" applyAlignment="1">
      <alignment horizontal="right"/>
    </xf>
    <xf numFmtId="0" fontId="17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</cellXfs>
  <cellStyles count="2">
    <cellStyle name="Normal" xfId="0" builtinId="0"/>
    <cellStyle name="Normal 2" xfId="1" xr:uid="{64A5EC02-5C8A-4BFC-896B-21D091653A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BC30C-22E5-420A-B65D-DC181E9490A0}">
  <dimension ref="A1:F222"/>
  <sheetViews>
    <sheetView tabSelected="1" topLeftCell="A142" zoomScale="85" zoomScaleNormal="85" workbookViewId="0">
      <selection activeCell="I159" sqref="I159"/>
    </sheetView>
  </sheetViews>
  <sheetFormatPr baseColWidth="10" defaultRowHeight="14.4" x14ac:dyDescent="0.3"/>
  <cols>
    <col min="1" max="1" width="17.44140625" bestFit="1" customWidth="1"/>
    <col min="2" max="2" width="91.5546875" bestFit="1" customWidth="1"/>
    <col min="5" max="5" width="23" customWidth="1"/>
    <col min="6" max="6" width="17.44140625" bestFit="1" customWidth="1"/>
  </cols>
  <sheetData>
    <row r="1" spans="1:6" ht="21.6" thickBot="1" x14ac:dyDescent="0.45">
      <c r="A1" s="98" t="s">
        <v>215</v>
      </c>
      <c r="B1" s="99"/>
      <c r="C1" s="99"/>
      <c r="D1" s="99"/>
      <c r="E1" s="99"/>
      <c r="F1" s="100"/>
    </row>
    <row r="2" spans="1:6" x14ac:dyDescent="0.3">
      <c r="A2" s="101" t="s">
        <v>98</v>
      </c>
      <c r="B2" s="102"/>
      <c r="C2" s="102"/>
      <c r="D2" s="102"/>
      <c r="E2" s="102"/>
      <c r="F2" s="103"/>
    </row>
    <row r="3" spans="1:6" ht="15" thickBot="1" x14ac:dyDescent="0.35">
      <c r="A3" s="104" t="s">
        <v>418</v>
      </c>
      <c r="B3" s="105"/>
      <c r="C3" s="105"/>
      <c r="D3" s="105"/>
      <c r="E3" s="105"/>
      <c r="F3" s="106"/>
    </row>
    <row r="4" spans="1:6" s="46" customFormat="1" ht="15" thickBot="1" x14ac:dyDescent="0.35">
      <c r="A4" s="117" t="s">
        <v>444</v>
      </c>
      <c r="B4" s="118"/>
      <c r="C4" s="118"/>
      <c r="D4" s="118"/>
      <c r="E4" s="118"/>
      <c r="F4" s="119"/>
    </row>
    <row r="5" spans="1:6" ht="15" thickBot="1" x14ac:dyDescent="0.35">
      <c r="A5" s="107" t="s">
        <v>411</v>
      </c>
      <c r="B5" s="108"/>
      <c r="C5" s="108"/>
      <c r="D5" s="108"/>
      <c r="E5" s="108"/>
      <c r="F5" s="109"/>
    </row>
    <row r="6" spans="1:6" ht="15" thickBot="1" x14ac:dyDescent="0.35">
      <c r="A6" s="1" t="s">
        <v>0</v>
      </c>
      <c r="B6" s="2" t="s">
        <v>1</v>
      </c>
      <c r="C6" s="2" t="s">
        <v>2</v>
      </c>
      <c r="D6" s="3" t="s">
        <v>97</v>
      </c>
      <c r="E6" s="3" t="s">
        <v>304</v>
      </c>
      <c r="F6" s="4" t="s">
        <v>305</v>
      </c>
    </row>
    <row r="7" spans="1:6" x14ac:dyDescent="0.3">
      <c r="A7" s="110" t="s">
        <v>3</v>
      </c>
      <c r="B7" s="111"/>
      <c r="C7" s="111"/>
      <c r="D7" s="111"/>
      <c r="E7" s="111"/>
      <c r="F7" s="112"/>
    </row>
    <row r="8" spans="1:6" x14ac:dyDescent="0.3">
      <c r="A8" s="17" t="s">
        <v>137</v>
      </c>
      <c r="B8" s="6" t="s">
        <v>100</v>
      </c>
      <c r="C8" s="7" t="s">
        <v>9</v>
      </c>
      <c r="D8" s="7">
        <v>1</v>
      </c>
      <c r="E8" s="32"/>
      <c r="F8" s="32">
        <f>D8*E8</f>
        <v>0</v>
      </c>
    </row>
    <row r="9" spans="1:6" x14ac:dyDescent="0.3">
      <c r="A9" s="17" t="s">
        <v>4</v>
      </c>
      <c r="B9" s="6" t="s">
        <v>101</v>
      </c>
      <c r="C9" s="7" t="s">
        <v>9</v>
      </c>
      <c r="D9" s="7">
        <v>1</v>
      </c>
      <c r="E9" s="32"/>
      <c r="F9" s="32">
        <f t="shared" ref="F9:F45" si="0">D9*E9</f>
        <v>0</v>
      </c>
    </row>
    <row r="10" spans="1:6" x14ac:dyDescent="0.3">
      <c r="A10" s="17" t="s">
        <v>6</v>
      </c>
      <c r="B10" s="6" t="s">
        <v>102</v>
      </c>
      <c r="C10" s="7" t="s">
        <v>9</v>
      </c>
      <c r="D10" s="7">
        <v>1</v>
      </c>
      <c r="E10" s="45"/>
      <c r="F10" s="32">
        <f t="shared" si="0"/>
        <v>0</v>
      </c>
    </row>
    <row r="11" spans="1:6" x14ac:dyDescent="0.3">
      <c r="A11" s="17" t="s">
        <v>7</v>
      </c>
      <c r="B11" s="6" t="s">
        <v>112</v>
      </c>
      <c r="C11" s="7" t="s">
        <v>9</v>
      </c>
      <c r="D11" s="7">
        <v>1</v>
      </c>
      <c r="E11" s="45"/>
      <c r="F11" s="32">
        <f t="shared" si="0"/>
        <v>0</v>
      </c>
    </row>
    <row r="12" spans="1:6" x14ac:dyDescent="0.3">
      <c r="A12" s="17" t="s">
        <v>8</v>
      </c>
      <c r="B12" s="6" t="s">
        <v>103</v>
      </c>
      <c r="C12" s="7" t="s">
        <v>9</v>
      </c>
      <c r="D12" s="7">
        <v>1</v>
      </c>
      <c r="E12" s="45"/>
      <c r="F12" s="32">
        <f t="shared" si="0"/>
        <v>0</v>
      </c>
    </row>
    <row r="13" spans="1:6" x14ac:dyDescent="0.3">
      <c r="A13" s="17" t="s">
        <v>10</v>
      </c>
      <c r="B13" s="6" t="s">
        <v>412</v>
      </c>
      <c r="C13" s="7" t="s">
        <v>9</v>
      </c>
      <c r="D13" s="7">
        <v>1</v>
      </c>
      <c r="E13" s="45"/>
      <c r="F13" s="32">
        <f t="shared" si="0"/>
        <v>0</v>
      </c>
    </row>
    <row r="14" spans="1:6" x14ac:dyDescent="0.3">
      <c r="A14" s="17" t="s">
        <v>11</v>
      </c>
      <c r="B14" s="6" t="s">
        <v>104</v>
      </c>
      <c r="C14" s="7" t="s">
        <v>9</v>
      </c>
      <c r="D14" s="7">
        <v>1</v>
      </c>
      <c r="E14" s="45"/>
      <c r="F14" s="32">
        <f t="shared" si="0"/>
        <v>0</v>
      </c>
    </row>
    <row r="15" spans="1:6" x14ac:dyDescent="0.3">
      <c r="A15" s="17" t="s">
        <v>12</v>
      </c>
      <c r="B15" s="6" t="s">
        <v>105</v>
      </c>
      <c r="C15" s="7" t="s">
        <v>9</v>
      </c>
      <c r="D15" s="7">
        <v>1</v>
      </c>
      <c r="E15" s="45"/>
      <c r="F15" s="32">
        <f t="shared" si="0"/>
        <v>0</v>
      </c>
    </row>
    <row r="16" spans="1:6" x14ac:dyDescent="0.3">
      <c r="A16" s="17" t="s">
        <v>13</v>
      </c>
      <c r="B16" s="6" t="s">
        <v>106</v>
      </c>
      <c r="C16" s="7" t="s">
        <v>9</v>
      </c>
      <c r="D16" s="7">
        <v>1</v>
      </c>
      <c r="E16" s="45"/>
      <c r="F16" s="32">
        <f t="shared" si="0"/>
        <v>0</v>
      </c>
    </row>
    <row r="17" spans="1:6" x14ac:dyDescent="0.3">
      <c r="A17" s="17" t="s">
        <v>14</v>
      </c>
      <c r="B17" s="6" t="s">
        <v>439</v>
      </c>
      <c r="C17" s="7" t="s">
        <v>9</v>
      </c>
      <c r="D17" s="7">
        <v>1</v>
      </c>
      <c r="E17" s="45"/>
      <c r="F17" s="32">
        <f t="shared" si="0"/>
        <v>0</v>
      </c>
    </row>
    <row r="18" spans="1:6" x14ac:dyDescent="0.3">
      <c r="A18" s="17" t="s">
        <v>16</v>
      </c>
      <c r="B18" s="6" t="s">
        <v>135</v>
      </c>
      <c r="C18" s="7" t="s">
        <v>9</v>
      </c>
      <c r="D18" s="7">
        <v>1</v>
      </c>
      <c r="E18" s="45"/>
      <c r="F18" s="32">
        <f t="shared" si="0"/>
        <v>0</v>
      </c>
    </row>
    <row r="19" spans="1:6" x14ac:dyDescent="0.3">
      <c r="A19" s="17" t="s">
        <v>17</v>
      </c>
      <c r="B19" s="6" t="s">
        <v>133</v>
      </c>
      <c r="C19" s="7" t="s">
        <v>9</v>
      </c>
      <c r="D19" s="7">
        <v>1</v>
      </c>
      <c r="E19" s="45"/>
      <c r="F19" s="45">
        <f t="shared" si="0"/>
        <v>0</v>
      </c>
    </row>
    <row r="20" spans="1:6" x14ac:dyDescent="0.3">
      <c r="A20" s="17" t="s">
        <v>18</v>
      </c>
      <c r="B20" s="6" t="s">
        <v>107</v>
      </c>
      <c r="C20" s="7" t="s">
        <v>9</v>
      </c>
      <c r="D20" s="7">
        <v>1</v>
      </c>
      <c r="E20" s="45"/>
      <c r="F20" s="32">
        <f t="shared" si="0"/>
        <v>0</v>
      </c>
    </row>
    <row r="21" spans="1:6" x14ac:dyDescent="0.3">
      <c r="A21" s="17" t="s">
        <v>120</v>
      </c>
      <c r="B21" s="15" t="s">
        <v>108</v>
      </c>
      <c r="C21" s="19" t="s">
        <v>9</v>
      </c>
      <c r="D21" s="19">
        <v>1</v>
      </c>
      <c r="E21" s="45"/>
      <c r="F21" s="32">
        <f t="shared" si="0"/>
        <v>0</v>
      </c>
    </row>
    <row r="22" spans="1:6" x14ac:dyDescent="0.3">
      <c r="A22" s="17" t="s">
        <v>121</v>
      </c>
      <c r="B22" s="6" t="s">
        <v>119</v>
      </c>
      <c r="C22" s="7" t="s">
        <v>9</v>
      </c>
      <c r="D22" s="7">
        <v>1</v>
      </c>
      <c r="E22" s="45"/>
      <c r="F22" s="32">
        <f t="shared" si="0"/>
        <v>0</v>
      </c>
    </row>
    <row r="23" spans="1:6" x14ac:dyDescent="0.3">
      <c r="A23" s="17" t="s">
        <v>122</v>
      </c>
      <c r="B23" s="6" t="s">
        <v>109</v>
      </c>
      <c r="C23" s="7" t="s">
        <v>9</v>
      </c>
      <c r="D23" s="7">
        <v>1</v>
      </c>
      <c r="E23" s="45"/>
      <c r="F23" s="32">
        <f t="shared" si="0"/>
        <v>0</v>
      </c>
    </row>
    <row r="24" spans="1:6" x14ac:dyDescent="0.3">
      <c r="A24" s="17" t="s">
        <v>123</v>
      </c>
      <c r="B24" s="6" t="s">
        <v>413</v>
      </c>
      <c r="C24" s="7" t="s">
        <v>9</v>
      </c>
      <c r="D24" s="7">
        <v>1</v>
      </c>
      <c r="E24" s="45"/>
      <c r="F24" s="32">
        <f t="shared" si="0"/>
        <v>0</v>
      </c>
    </row>
    <row r="25" spans="1:6" x14ac:dyDescent="0.3">
      <c r="A25" s="17" t="s">
        <v>124</v>
      </c>
      <c r="B25" s="6" t="s">
        <v>110</v>
      </c>
      <c r="C25" s="7" t="s">
        <v>9</v>
      </c>
      <c r="D25" s="7">
        <v>1</v>
      </c>
      <c r="E25" s="45"/>
      <c r="F25" s="32">
        <f t="shared" si="0"/>
        <v>0</v>
      </c>
    </row>
    <row r="26" spans="1:6" s="48" customFormat="1" x14ac:dyDescent="0.3">
      <c r="A26" s="21" t="s">
        <v>125</v>
      </c>
      <c r="B26" s="15" t="s">
        <v>111</v>
      </c>
      <c r="C26" s="19" t="s">
        <v>9</v>
      </c>
      <c r="D26" s="19">
        <v>1</v>
      </c>
      <c r="E26" s="45"/>
      <c r="F26" s="45">
        <f t="shared" si="0"/>
        <v>0</v>
      </c>
    </row>
    <row r="27" spans="1:6" x14ac:dyDescent="0.3">
      <c r="A27" s="21" t="s">
        <v>334</v>
      </c>
      <c r="B27" s="15" t="s">
        <v>335</v>
      </c>
      <c r="C27" s="7" t="s">
        <v>9</v>
      </c>
      <c r="D27" s="7">
        <v>1</v>
      </c>
      <c r="E27" s="45"/>
      <c r="F27" s="32">
        <f t="shared" si="0"/>
        <v>0</v>
      </c>
    </row>
    <row r="28" spans="1:6" x14ac:dyDescent="0.3">
      <c r="A28" s="53" t="s">
        <v>126</v>
      </c>
      <c r="B28" s="54" t="s">
        <v>99</v>
      </c>
      <c r="C28" s="55" t="s">
        <v>136</v>
      </c>
      <c r="D28" s="56" t="s">
        <v>136</v>
      </c>
      <c r="E28" s="57"/>
      <c r="F28" s="58" t="s">
        <v>136</v>
      </c>
    </row>
    <row r="29" spans="1:6" x14ac:dyDescent="0.3">
      <c r="A29" s="18" t="s">
        <v>336</v>
      </c>
      <c r="B29" s="51" t="s">
        <v>337</v>
      </c>
      <c r="C29" s="7" t="s">
        <v>9</v>
      </c>
      <c r="D29" s="9">
        <v>1</v>
      </c>
      <c r="E29" s="45"/>
      <c r="F29" s="32">
        <f t="shared" si="0"/>
        <v>0</v>
      </c>
    </row>
    <row r="30" spans="1:6" x14ac:dyDescent="0.3">
      <c r="A30" s="18" t="s">
        <v>339</v>
      </c>
      <c r="B30" s="51" t="s">
        <v>338</v>
      </c>
      <c r="C30" s="9" t="s">
        <v>134</v>
      </c>
      <c r="D30" s="9">
        <v>15</v>
      </c>
      <c r="E30" s="45"/>
      <c r="F30" s="32">
        <f t="shared" si="0"/>
        <v>0</v>
      </c>
    </row>
    <row r="31" spans="1:6" x14ac:dyDescent="0.3">
      <c r="A31" s="18" t="s">
        <v>341</v>
      </c>
      <c r="B31" s="51" t="s">
        <v>340</v>
      </c>
      <c r="C31" s="7" t="s">
        <v>9</v>
      </c>
      <c r="D31" s="9">
        <v>1</v>
      </c>
      <c r="E31" s="45"/>
      <c r="F31" s="32">
        <f t="shared" si="0"/>
        <v>0</v>
      </c>
    </row>
    <row r="32" spans="1:6" x14ac:dyDescent="0.3">
      <c r="A32" s="53" t="s">
        <v>127</v>
      </c>
      <c r="B32" s="54" t="s">
        <v>429</v>
      </c>
      <c r="C32" s="55" t="s">
        <v>136</v>
      </c>
      <c r="D32" s="55" t="s">
        <v>136</v>
      </c>
      <c r="E32" s="61" t="s">
        <v>136</v>
      </c>
      <c r="F32" s="61" t="s">
        <v>136</v>
      </c>
    </row>
    <row r="33" spans="1:6" x14ac:dyDescent="0.3">
      <c r="A33" s="17" t="s">
        <v>430</v>
      </c>
      <c r="B33" s="51" t="s">
        <v>118</v>
      </c>
      <c r="C33" s="7" t="s">
        <v>113</v>
      </c>
      <c r="D33" s="7">
        <v>10</v>
      </c>
      <c r="E33" s="32"/>
      <c r="F33" s="32">
        <f t="shared" si="0"/>
        <v>0</v>
      </c>
    </row>
    <row r="34" spans="1:6" s="5" customFormat="1" x14ac:dyDescent="0.3">
      <c r="A34" s="17" t="s">
        <v>431</v>
      </c>
      <c r="B34" s="52" t="s">
        <v>420</v>
      </c>
      <c r="C34" s="19" t="s">
        <v>113</v>
      </c>
      <c r="D34" s="19">
        <v>3</v>
      </c>
      <c r="E34" s="45"/>
      <c r="F34" s="45">
        <f t="shared" si="0"/>
        <v>0</v>
      </c>
    </row>
    <row r="35" spans="1:6" s="46" customFormat="1" x14ac:dyDescent="0.3">
      <c r="A35" s="17" t="s">
        <v>432</v>
      </c>
      <c r="B35" s="52" t="s">
        <v>427</v>
      </c>
      <c r="C35" s="19" t="s">
        <v>113</v>
      </c>
      <c r="D35" s="19">
        <v>3</v>
      </c>
      <c r="E35" s="45"/>
      <c r="F35" s="45">
        <f t="shared" si="0"/>
        <v>0</v>
      </c>
    </row>
    <row r="36" spans="1:6" s="5" customFormat="1" x14ac:dyDescent="0.3">
      <c r="A36" s="17" t="s">
        <v>433</v>
      </c>
      <c r="B36" s="52" t="s">
        <v>421</v>
      </c>
      <c r="C36" s="19" t="s">
        <v>113</v>
      </c>
      <c r="D36" s="19">
        <v>3</v>
      </c>
      <c r="E36" s="45"/>
      <c r="F36" s="45">
        <f t="shared" si="0"/>
        <v>0</v>
      </c>
    </row>
    <row r="37" spans="1:6" s="5" customFormat="1" x14ac:dyDescent="0.3">
      <c r="A37" s="17" t="s">
        <v>434</v>
      </c>
      <c r="B37" s="52" t="s">
        <v>422</v>
      </c>
      <c r="C37" s="19" t="s">
        <v>113</v>
      </c>
      <c r="D37" s="19">
        <v>3</v>
      </c>
      <c r="E37" s="45"/>
      <c r="F37" s="45">
        <f t="shared" si="0"/>
        <v>0</v>
      </c>
    </row>
    <row r="38" spans="1:6" s="5" customFormat="1" x14ac:dyDescent="0.3">
      <c r="A38" s="17" t="s">
        <v>435</v>
      </c>
      <c r="B38" s="52" t="s">
        <v>423</v>
      </c>
      <c r="C38" s="19" t="s">
        <v>113</v>
      </c>
      <c r="D38" s="19">
        <v>8</v>
      </c>
      <c r="E38" s="45"/>
      <c r="F38" s="45">
        <f t="shared" si="0"/>
        <v>0</v>
      </c>
    </row>
    <row r="39" spans="1:6" s="5" customFormat="1" x14ac:dyDescent="0.3">
      <c r="A39" s="17" t="s">
        <v>436</v>
      </c>
      <c r="B39" s="52" t="s">
        <v>424</v>
      </c>
      <c r="C39" s="19" t="s">
        <v>113</v>
      </c>
      <c r="D39" s="19">
        <v>8</v>
      </c>
      <c r="E39" s="45"/>
      <c r="F39" s="45">
        <f t="shared" si="0"/>
        <v>0</v>
      </c>
    </row>
    <row r="40" spans="1:6" s="5" customFormat="1" x14ac:dyDescent="0.3">
      <c r="A40" s="17" t="s">
        <v>437</v>
      </c>
      <c r="B40" s="52" t="s">
        <v>425</v>
      </c>
      <c r="C40" s="19" t="s">
        <v>113</v>
      </c>
      <c r="D40" s="19">
        <v>2</v>
      </c>
      <c r="E40" s="45"/>
      <c r="F40" s="45">
        <f t="shared" si="0"/>
        <v>0</v>
      </c>
    </row>
    <row r="41" spans="1:6" s="5" customFormat="1" x14ac:dyDescent="0.3">
      <c r="A41" s="17" t="s">
        <v>438</v>
      </c>
      <c r="B41" s="52" t="s">
        <v>426</v>
      </c>
      <c r="C41" s="19" t="s">
        <v>113</v>
      </c>
      <c r="D41" s="19">
        <v>2</v>
      </c>
      <c r="E41" s="45"/>
      <c r="F41" s="45">
        <f t="shared" si="0"/>
        <v>0</v>
      </c>
    </row>
    <row r="42" spans="1:6" x14ac:dyDescent="0.3">
      <c r="A42" s="17" t="s">
        <v>128</v>
      </c>
      <c r="B42" s="6" t="s">
        <v>114</v>
      </c>
      <c r="C42" s="7" t="s">
        <v>115</v>
      </c>
      <c r="D42" s="7">
        <v>5</v>
      </c>
      <c r="E42" s="32"/>
      <c r="F42" s="32">
        <f t="shared" si="0"/>
        <v>0</v>
      </c>
    </row>
    <row r="43" spans="1:6" x14ac:dyDescent="0.3">
      <c r="A43" s="17" t="s">
        <v>129</v>
      </c>
      <c r="B43" s="10" t="s">
        <v>116</v>
      </c>
      <c r="C43" s="7" t="s">
        <v>20</v>
      </c>
      <c r="D43" s="7">
        <v>500</v>
      </c>
      <c r="E43" s="32"/>
      <c r="F43" s="32">
        <f t="shared" si="0"/>
        <v>0</v>
      </c>
    </row>
    <row r="44" spans="1:6" x14ac:dyDescent="0.3">
      <c r="A44" s="17" t="s">
        <v>130</v>
      </c>
      <c r="B44" s="6" t="s">
        <v>442</v>
      </c>
      <c r="C44" s="7" t="s">
        <v>117</v>
      </c>
      <c r="D44" s="19">
        <v>5</v>
      </c>
      <c r="E44" s="32"/>
      <c r="F44" s="32">
        <f t="shared" si="0"/>
        <v>0</v>
      </c>
    </row>
    <row r="45" spans="1:6" x14ac:dyDescent="0.3">
      <c r="A45" s="20" t="s">
        <v>440</v>
      </c>
      <c r="B45" s="12" t="s">
        <v>414</v>
      </c>
      <c r="C45" s="24" t="s">
        <v>419</v>
      </c>
      <c r="D45" s="24">
        <v>1</v>
      </c>
      <c r="E45" s="45"/>
      <c r="F45" s="45">
        <f t="shared" si="0"/>
        <v>0</v>
      </c>
    </row>
    <row r="46" spans="1:6" x14ac:dyDescent="0.3">
      <c r="A46" s="22" t="s">
        <v>131</v>
      </c>
      <c r="B46" s="23" t="s">
        <v>428</v>
      </c>
      <c r="C46" s="24" t="s">
        <v>9</v>
      </c>
      <c r="D46" s="24">
        <v>1</v>
      </c>
      <c r="E46" s="32"/>
      <c r="F46" s="32"/>
    </row>
    <row r="47" spans="1:6" s="46" customFormat="1" x14ac:dyDescent="0.3">
      <c r="A47" s="22" t="s">
        <v>132</v>
      </c>
      <c r="B47" s="23" t="s">
        <v>441</v>
      </c>
      <c r="C47" s="24" t="s">
        <v>9</v>
      </c>
      <c r="D47" s="24">
        <v>1</v>
      </c>
      <c r="E47" s="50"/>
      <c r="F47" s="32">
        <f>D47*E47</f>
        <v>0</v>
      </c>
    </row>
    <row r="48" spans="1:6" ht="15" thickBot="1" x14ac:dyDescent="0.35">
      <c r="A48" s="96" t="s">
        <v>307</v>
      </c>
      <c r="B48" s="97"/>
      <c r="C48" s="97"/>
      <c r="D48" s="97"/>
      <c r="E48" s="33"/>
      <c r="F48" s="34">
        <f>SUM(F8:F47)</f>
        <v>0</v>
      </c>
    </row>
    <row r="49" spans="1:6" x14ac:dyDescent="0.3">
      <c r="A49" s="94" t="s">
        <v>417</v>
      </c>
      <c r="B49" s="95"/>
      <c r="C49" s="95"/>
      <c r="D49" s="95"/>
      <c r="E49" s="35"/>
      <c r="F49" s="36"/>
    </row>
    <row r="50" spans="1:6" x14ac:dyDescent="0.3">
      <c r="A50" s="17" t="s">
        <v>138</v>
      </c>
      <c r="B50" s="6" t="s">
        <v>19</v>
      </c>
      <c r="C50" s="7" t="s">
        <v>20</v>
      </c>
      <c r="D50" s="25">
        <v>3050</v>
      </c>
      <c r="E50" s="81"/>
      <c r="F50" s="32">
        <f t="shared" ref="F50:F76" si="1">D50*E50</f>
        <v>0</v>
      </c>
    </row>
    <row r="51" spans="1:6" x14ac:dyDescent="0.3">
      <c r="A51" s="17" t="s">
        <v>139</v>
      </c>
      <c r="B51" s="6" t="s">
        <v>21</v>
      </c>
      <c r="C51" s="7" t="s">
        <v>20</v>
      </c>
      <c r="D51" s="25">
        <v>3050</v>
      </c>
      <c r="E51" s="81"/>
      <c r="F51" s="32">
        <f t="shared" si="1"/>
        <v>0</v>
      </c>
    </row>
    <row r="52" spans="1:6" x14ac:dyDescent="0.3">
      <c r="A52" s="17" t="s">
        <v>140</v>
      </c>
      <c r="B52" s="6" t="s">
        <v>22</v>
      </c>
      <c r="C52" s="19" t="s">
        <v>20</v>
      </c>
      <c r="D52" s="25">
        <v>410</v>
      </c>
      <c r="E52" s="82"/>
      <c r="F52" s="32">
        <f t="shared" si="1"/>
        <v>0</v>
      </c>
    </row>
    <row r="53" spans="1:6" x14ac:dyDescent="0.3">
      <c r="A53" s="17" t="s">
        <v>141</v>
      </c>
      <c r="B53" s="6" t="s">
        <v>24</v>
      </c>
      <c r="C53" s="7" t="s">
        <v>20</v>
      </c>
      <c r="D53" s="25">
        <v>80</v>
      </c>
      <c r="E53" s="81"/>
      <c r="F53" s="32">
        <f t="shared" si="1"/>
        <v>0</v>
      </c>
    </row>
    <row r="54" spans="1:6" ht="16.2" x14ac:dyDescent="0.3">
      <c r="A54" s="17" t="s">
        <v>142</v>
      </c>
      <c r="B54" s="6" t="s">
        <v>25</v>
      </c>
      <c r="C54" s="7" t="s">
        <v>15</v>
      </c>
      <c r="D54" s="25">
        <v>440</v>
      </c>
      <c r="E54" s="82"/>
      <c r="F54" s="32">
        <f t="shared" si="1"/>
        <v>0</v>
      </c>
    </row>
    <row r="55" spans="1:6" ht="16.2" x14ac:dyDescent="0.3">
      <c r="A55" s="17" t="s">
        <v>143</v>
      </c>
      <c r="B55" s="6" t="s">
        <v>26</v>
      </c>
      <c r="C55" s="7" t="s">
        <v>15</v>
      </c>
      <c r="D55" s="25">
        <v>440</v>
      </c>
      <c r="E55" s="82"/>
      <c r="F55" s="32">
        <f t="shared" si="1"/>
        <v>0</v>
      </c>
    </row>
    <row r="56" spans="1:6" ht="16.2" x14ac:dyDescent="0.3">
      <c r="A56" s="17" t="s">
        <v>144</v>
      </c>
      <c r="B56" s="6" t="s">
        <v>27</v>
      </c>
      <c r="C56" s="7" t="s">
        <v>15</v>
      </c>
      <c r="D56" s="25">
        <v>440</v>
      </c>
      <c r="E56" s="82"/>
      <c r="F56" s="32">
        <f t="shared" si="1"/>
        <v>0</v>
      </c>
    </row>
    <row r="57" spans="1:6" ht="16.2" x14ac:dyDescent="0.3">
      <c r="A57" s="17" t="s">
        <v>145</v>
      </c>
      <c r="B57" s="6" t="s">
        <v>28</v>
      </c>
      <c r="C57" s="7" t="s">
        <v>15</v>
      </c>
      <c r="D57" s="25">
        <v>11820</v>
      </c>
      <c r="E57" s="82"/>
      <c r="F57" s="32">
        <f t="shared" si="1"/>
        <v>0</v>
      </c>
    </row>
    <row r="58" spans="1:6" ht="16.2" x14ac:dyDescent="0.3">
      <c r="A58" s="17" t="s">
        <v>146</v>
      </c>
      <c r="B58" s="6" t="s">
        <v>29</v>
      </c>
      <c r="C58" s="7" t="s">
        <v>15</v>
      </c>
      <c r="D58" s="25">
        <v>770</v>
      </c>
      <c r="E58" s="82"/>
      <c r="F58" s="32">
        <f t="shared" si="1"/>
        <v>0</v>
      </c>
    </row>
    <row r="59" spans="1:6" ht="16.2" x14ac:dyDescent="0.3">
      <c r="A59" s="17" t="s">
        <v>314</v>
      </c>
      <c r="B59" s="6" t="s">
        <v>30</v>
      </c>
      <c r="C59" s="7" t="s">
        <v>15</v>
      </c>
      <c r="D59" s="26">
        <v>23600</v>
      </c>
      <c r="E59" s="82"/>
      <c r="F59" s="32">
        <f t="shared" si="1"/>
        <v>0</v>
      </c>
    </row>
    <row r="60" spans="1:6" ht="16.2" x14ac:dyDescent="0.3">
      <c r="A60" s="17" t="s">
        <v>147</v>
      </c>
      <c r="B60" s="6" t="s">
        <v>31</v>
      </c>
      <c r="C60" s="7" t="s">
        <v>15</v>
      </c>
      <c r="D60" s="26">
        <v>1200</v>
      </c>
      <c r="E60" s="82"/>
      <c r="F60" s="32">
        <f t="shared" si="1"/>
        <v>0</v>
      </c>
    </row>
    <row r="61" spans="1:6" ht="16.2" x14ac:dyDescent="0.3">
      <c r="A61" s="17" t="s">
        <v>148</v>
      </c>
      <c r="B61" s="6" t="s">
        <v>32</v>
      </c>
      <c r="C61" s="7" t="s">
        <v>15</v>
      </c>
      <c r="D61" s="26">
        <v>1200</v>
      </c>
      <c r="E61" s="82"/>
      <c r="F61" s="32">
        <f t="shared" si="1"/>
        <v>0</v>
      </c>
    </row>
    <row r="62" spans="1:6" x14ac:dyDescent="0.3">
      <c r="A62" s="17" t="s">
        <v>149</v>
      </c>
      <c r="B62" s="6" t="s">
        <v>33</v>
      </c>
      <c r="C62" s="7" t="s">
        <v>34</v>
      </c>
      <c r="D62" s="26">
        <v>130</v>
      </c>
      <c r="E62" s="82"/>
      <c r="F62" s="32">
        <f t="shared" si="1"/>
        <v>0</v>
      </c>
    </row>
    <row r="63" spans="1:6" ht="16.2" x14ac:dyDescent="0.3">
      <c r="A63" s="17" t="s">
        <v>150</v>
      </c>
      <c r="B63" s="6" t="s">
        <v>35</v>
      </c>
      <c r="C63" s="7" t="s">
        <v>23</v>
      </c>
      <c r="D63" s="26">
        <v>46500</v>
      </c>
      <c r="E63" s="81"/>
      <c r="F63" s="32">
        <f t="shared" si="1"/>
        <v>0</v>
      </c>
    </row>
    <row r="64" spans="1:6" x14ac:dyDescent="0.3">
      <c r="A64" s="17" t="s">
        <v>315</v>
      </c>
      <c r="B64" s="6" t="s">
        <v>36</v>
      </c>
      <c r="C64" s="7" t="s">
        <v>5</v>
      </c>
      <c r="D64" s="26">
        <v>40</v>
      </c>
      <c r="E64" s="81"/>
      <c r="F64" s="32">
        <f t="shared" si="1"/>
        <v>0</v>
      </c>
    </row>
    <row r="65" spans="1:6" x14ac:dyDescent="0.3">
      <c r="A65" s="17" t="s">
        <v>151</v>
      </c>
      <c r="B65" s="6" t="s">
        <v>37</v>
      </c>
      <c r="C65" s="7" t="s">
        <v>38</v>
      </c>
      <c r="D65" s="26">
        <v>1</v>
      </c>
      <c r="E65" s="81"/>
      <c r="F65" s="32">
        <f t="shared" si="1"/>
        <v>0</v>
      </c>
    </row>
    <row r="66" spans="1:6" s="48" customFormat="1" x14ac:dyDescent="0.3">
      <c r="A66" s="21" t="s">
        <v>152</v>
      </c>
      <c r="B66" s="15" t="s">
        <v>316</v>
      </c>
      <c r="C66" s="19" t="s">
        <v>5</v>
      </c>
      <c r="D66" s="49">
        <v>100</v>
      </c>
      <c r="E66" s="82"/>
      <c r="F66" s="45">
        <f t="shared" si="1"/>
        <v>0</v>
      </c>
    </row>
    <row r="67" spans="1:6" x14ac:dyDescent="0.3">
      <c r="A67" s="53" t="s">
        <v>153</v>
      </c>
      <c r="B67" s="54" t="s">
        <v>342</v>
      </c>
      <c r="C67" s="55" t="s">
        <v>136</v>
      </c>
      <c r="D67" s="60" t="s">
        <v>136</v>
      </c>
      <c r="E67" s="61" t="s">
        <v>136</v>
      </c>
      <c r="F67" s="62" t="s">
        <v>136</v>
      </c>
    </row>
    <row r="68" spans="1:6" ht="15.6" x14ac:dyDescent="0.3">
      <c r="A68" s="17" t="s">
        <v>345</v>
      </c>
      <c r="B68" s="51" t="s">
        <v>343</v>
      </c>
      <c r="C68" s="9" t="s">
        <v>175</v>
      </c>
      <c r="D68" s="26">
        <v>4440</v>
      </c>
      <c r="E68" s="81"/>
      <c r="F68" s="32">
        <f t="shared" si="1"/>
        <v>0</v>
      </c>
    </row>
    <row r="69" spans="1:6" ht="15.6" x14ac:dyDescent="0.3">
      <c r="A69" s="17" t="s">
        <v>346</v>
      </c>
      <c r="B69" s="51" t="s">
        <v>344</v>
      </c>
      <c r="C69" s="9" t="s">
        <v>175</v>
      </c>
      <c r="D69" s="26">
        <v>880</v>
      </c>
      <c r="E69" s="81"/>
      <c r="F69" s="32">
        <f t="shared" si="1"/>
        <v>0</v>
      </c>
    </row>
    <row r="70" spans="1:6" s="48" customFormat="1" x14ac:dyDescent="0.3">
      <c r="A70" s="21" t="s">
        <v>154</v>
      </c>
      <c r="B70" s="15" t="s">
        <v>39</v>
      </c>
      <c r="C70" s="19" t="s">
        <v>20</v>
      </c>
      <c r="D70" s="49">
        <v>110</v>
      </c>
      <c r="E70" s="82"/>
      <c r="F70" s="45">
        <f t="shared" si="1"/>
        <v>0</v>
      </c>
    </row>
    <row r="71" spans="1:6" ht="16.2" x14ac:dyDescent="0.3">
      <c r="A71" s="17" t="s">
        <v>317</v>
      </c>
      <c r="B71" s="6" t="s">
        <v>40</v>
      </c>
      <c r="C71" s="7" t="s">
        <v>15</v>
      </c>
      <c r="D71" s="26">
        <v>400</v>
      </c>
      <c r="E71" s="81"/>
      <c r="F71" s="32">
        <f t="shared" si="1"/>
        <v>0</v>
      </c>
    </row>
    <row r="72" spans="1:6" x14ac:dyDescent="0.3">
      <c r="A72" s="17" t="s">
        <v>318</v>
      </c>
      <c r="B72" s="6" t="s">
        <v>41</v>
      </c>
      <c r="C72" s="7" t="s">
        <v>20</v>
      </c>
      <c r="D72" s="25">
        <v>15700</v>
      </c>
      <c r="E72" s="82"/>
      <c r="F72" s="32">
        <f t="shared" si="1"/>
        <v>0</v>
      </c>
    </row>
    <row r="73" spans="1:6" x14ac:dyDescent="0.3">
      <c r="A73" s="17" t="s">
        <v>155</v>
      </c>
      <c r="B73" s="15" t="s">
        <v>415</v>
      </c>
      <c r="C73" s="7" t="s">
        <v>34</v>
      </c>
      <c r="D73" s="31">
        <v>1</v>
      </c>
      <c r="E73" s="82"/>
      <c r="F73" s="32">
        <f t="shared" si="1"/>
        <v>0</v>
      </c>
    </row>
    <row r="74" spans="1:6" x14ac:dyDescent="0.3">
      <c r="A74" s="17" t="s">
        <v>319</v>
      </c>
      <c r="B74" s="15" t="s">
        <v>416</v>
      </c>
      <c r="C74" s="7" t="s">
        <v>34</v>
      </c>
      <c r="D74" s="31">
        <v>1</v>
      </c>
      <c r="E74" s="82"/>
      <c r="F74" s="32">
        <f t="shared" si="1"/>
        <v>0</v>
      </c>
    </row>
    <row r="75" spans="1:6" ht="16.2" x14ac:dyDescent="0.3">
      <c r="A75" s="17" t="s">
        <v>320</v>
      </c>
      <c r="B75" s="6" t="s">
        <v>42</v>
      </c>
      <c r="C75" s="7" t="s">
        <v>15</v>
      </c>
      <c r="D75" s="25">
        <v>11730</v>
      </c>
      <c r="E75" s="81"/>
      <c r="F75" s="32">
        <f t="shared" si="1"/>
        <v>0</v>
      </c>
    </row>
    <row r="76" spans="1:6" ht="16.2" x14ac:dyDescent="0.3">
      <c r="A76" s="17" t="s">
        <v>445</v>
      </c>
      <c r="B76" s="6" t="s">
        <v>43</v>
      </c>
      <c r="C76" s="7" t="s">
        <v>15</v>
      </c>
      <c r="D76" s="25">
        <v>1200</v>
      </c>
      <c r="E76" s="81"/>
      <c r="F76" s="32">
        <f t="shared" si="1"/>
        <v>0</v>
      </c>
    </row>
    <row r="77" spans="1:6" ht="15" thickBot="1" x14ac:dyDescent="0.35">
      <c r="A77" s="113" t="s">
        <v>306</v>
      </c>
      <c r="B77" s="114"/>
      <c r="C77" s="114"/>
      <c r="D77" s="114"/>
      <c r="E77" s="37"/>
      <c r="F77" s="38">
        <f>SUM(F50:F76)</f>
        <v>0</v>
      </c>
    </row>
    <row r="78" spans="1:6" x14ac:dyDescent="0.3">
      <c r="A78" s="94" t="s">
        <v>44</v>
      </c>
      <c r="B78" s="95"/>
      <c r="C78" s="95"/>
      <c r="D78" s="95"/>
      <c r="E78" s="35"/>
      <c r="F78" s="36"/>
    </row>
    <row r="79" spans="1:6" ht="16.2" x14ac:dyDescent="0.3">
      <c r="A79" s="17" t="s">
        <v>45</v>
      </c>
      <c r="B79" s="6" t="s">
        <v>348</v>
      </c>
      <c r="C79" s="7" t="s">
        <v>15</v>
      </c>
      <c r="D79" s="26">
        <v>7900</v>
      </c>
      <c r="E79" s="81"/>
      <c r="F79" s="32">
        <f t="shared" ref="F79:F109" si="2">D79*E79</f>
        <v>0</v>
      </c>
    </row>
    <row r="80" spans="1:6" x14ac:dyDescent="0.3">
      <c r="A80" s="63" t="s">
        <v>46</v>
      </c>
      <c r="B80" s="54" t="s">
        <v>347</v>
      </c>
      <c r="C80" s="64" t="s">
        <v>136</v>
      </c>
      <c r="D80" s="65" t="s">
        <v>136</v>
      </c>
      <c r="E80" s="83" t="s">
        <v>136</v>
      </c>
      <c r="F80" s="66" t="s">
        <v>136</v>
      </c>
    </row>
    <row r="81" spans="1:6" ht="15.6" x14ac:dyDescent="0.3">
      <c r="A81" s="17" t="s">
        <v>349</v>
      </c>
      <c r="B81" s="67" t="s">
        <v>351</v>
      </c>
      <c r="C81" s="9" t="s">
        <v>175</v>
      </c>
      <c r="D81" s="27">
        <v>4440</v>
      </c>
      <c r="E81" s="81"/>
      <c r="F81" s="32">
        <f t="shared" si="2"/>
        <v>0</v>
      </c>
    </row>
    <row r="82" spans="1:6" ht="15.6" x14ac:dyDescent="0.3">
      <c r="A82" s="17" t="s">
        <v>350</v>
      </c>
      <c r="B82" s="67" t="s">
        <v>352</v>
      </c>
      <c r="C82" s="9" t="s">
        <v>175</v>
      </c>
      <c r="D82" s="27">
        <v>880</v>
      </c>
      <c r="E82" s="81"/>
      <c r="F82" s="32">
        <f t="shared" si="2"/>
        <v>0</v>
      </c>
    </row>
    <row r="83" spans="1:6" ht="16.2" x14ac:dyDescent="0.3">
      <c r="A83" s="17" t="s">
        <v>47</v>
      </c>
      <c r="B83" s="6" t="s">
        <v>48</v>
      </c>
      <c r="C83" s="7" t="s">
        <v>23</v>
      </c>
      <c r="D83" s="26">
        <v>55000</v>
      </c>
      <c r="E83" s="82"/>
      <c r="F83" s="32">
        <f t="shared" si="2"/>
        <v>0</v>
      </c>
    </row>
    <row r="84" spans="1:6" ht="16.2" x14ac:dyDescent="0.3">
      <c r="A84" s="17" t="s">
        <v>49</v>
      </c>
      <c r="B84" s="6" t="s">
        <v>50</v>
      </c>
      <c r="C84" s="7" t="s">
        <v>23</v>
      </c>
      <c r="D84" s="26">
        <v>30900</v>
      </c>
      <c r="E84" s="82"/>
      <c r="F84" s="32">
        <f t="shared" si="2"/>
        <v>0</v>
      </c>
    </row>
    <row r="85" spans="1:6" x14ac:dyDescent="0.3">
      <c r="A85" s="63" t="s">
        <v>51</v>
      </c>
      <c r="B85" s="54" t="s">
        <v>52</v>
      </c>
      <c r="C85" s="64" t="s">
        <v>136</v>
      </c>
      <c r="D85" s="65" t="s">
        <v>136</v>
      </c>
      <c r="E85" s="83" t="s">
        <v>136</v>
      </c>
      <c r="F85" s="66" t="s">
        <v>136</v>
      </c>
    </row>
    <row r="86" spans="1:6" ht="16.2" x14ac:dyDescent="0.3">
      <c r="A86" s="17" t="s">
        <v>353</v>
      </c>
      <c r="B86" s="51" t="s">
        <v>54</v>
      </c>
      <c r="C86" s="7" t="s">
        <v>23</v>
      </c>
      <c r="D86" s="26">
        <v>6200</v>
      </c>
      <c r="E86" s="81"/>
      <c r="F86" s="32">
        <f t="shared" si="2"/>
        <v>0</v>
      </c>
    </row>
    <row r="87" spans="1:6" ht="16.2" x14ac:dyDescent="0.3">
      <c r="A87" s="17" t="s">
        <v>354</v>
      </c>
      <c r="B87" s="51" t="s">
        <v>53</v>
      </c>
      <c r="C87" s="7" t="s">
        <v>23</v>
      </c>
      <c r="D87" s="26">
        <v>210</v>
      </c>
      <c r="E87" s="81"/>
      <c r="F87" s="32">
        <f t="shared" si="2"/>
        <v>0</v>
      </c>
    </row>
    <row r="88" spans="1:6" x14ac:dyDescent="0.3">
      <c r="A88" s="17" t="s">
        <v>55</v>
      </c>
      <c r="B88" s="6" t="s">
        <v>56</v>
      </c>
      <c r="C88" s="7" t="s">
        <v>34</v>
      </c>
      <c r="D88" s="26">
        <v>55</v>
      </c>
      <c r="E88" s="81"/>
      <c r="F88" s="32">
        <f t="shared" si="2"/>
        <v>0</v>
      </c>
    </row>
    <row r="89" spans="1:6" x14ac:dyDescent="0.3">
      <c r="A89" s="17" t="s">
        <v>57</v>
      </c>
      <c r="B89" s="6" t="s">
        <v>58</v>
      </c>
      <c r="C89" s="7" t="s">
        <v>34</v>
      </c>
      <c r="D89" s="26">
        <v>240</v>
      </c>
      <c r="E89" s="81"/>
      <c r="F89" s="32">
        <f t="shared" si="2"/>
        <v>0</v>
      </c>
    </row>
    <row r="90" spans="1:6" x14ac:dyDescent="0.3">
      <c r="A90" s="17" t="s">
        <v>59</v>
      </c>
      <c r="B90" s="6" t="s">
        <v>355</v>
      </c>
      <c r="C90" s="7" t="s">
        <v>34</v>
      </c>
      <c r="D90" s="26">
        <v>1400</v>
      </c>
      <c r="E90" s="81"/>
      <c r="F90" s="32">
        <f t="shared" si="2"/>
        <v>0</v>
      </c>
    </row>
    <row r="91" spans="1:6" x14ac:dyDescent="0.3">
      <c r="A91" s="17" t="s">
        <v>60</v>
      </c>
      <c r="B91" s="6" t="s">
        <v>356</v>
      </c>
      <c r="C91" s="7" t="s">
        <v>34</v>
      </c>
      <c r="D91" s="26">
        <v>560</v>
      </c>
      <c r="E91" s="81"/>
      <c r="F91" s="32">
        <f t="shared" si="2"/>
        <v>0</v>
      </c>
    </row>
    <row r="92" spans="1:6" x14ac:dyDescent="0.3">
      <c r="A92" s="17" t="s">
        <v>61</v>
      </c>
      <c r="B92" s="6" t="s">
        <v>357</v>
      </c>
      <c r="C92" s="7" t="s">
        <v>34</v>
      </c>
      <c r="D92" s="26">
        <v>1030</v>
      </c>
      <c r="E92" s="81"/>
      <c r="F92" s="32">
        <f t="shared" si="2"/>
        <v>0</v>
      </c>
    </row>
    <row r="93" spans="1:6" x14ac:dyDescent="0.3">
      <c r="A93" s="17" t="s">
        <v>62</v>
      </c>
      <c r="B93" s="6" t="s">
        <v>63</v>
      </c>
      <c r="C93" s="7" t="s">
        <v>20</v>
      </c>
      <c r="D93" s="26">
        <v>1120</v>
      </c>
      <c r="E93" s="81"/>
      <c r="F93" s="32">
        <f t="shared" si="2"/>
        <v>0</v>
      </c>
    </row>
    <row r="94" spans="1:6" ht="16.2" x14ac:dyDescent="0.3">
      <c r="A94" s="17" t="s">
        <v>64</v>
      </c>
      <c r="B94" s="15" t="s">
        <v>65</v>
      </c>
      <c r="C94" s="7" t="s">
        <v>15</v>
      </c>
      <c r="D94" s="26">
        <v>2840</v>
      </c>
      <c r="E94" s="81"/>
      <c r="F94" s="32">
        <f t="shared" si="2"/>
        <v>0</v>
      </c>
    </row>
    <row r="95" spans="1:6" ht="16.2" x14ac:dyDescent="0.3">
      <c r="A95" s="17" t="s">
        <v>66</v>
      </c>
      <c r="B95" s="6" t="s">
        <v>67</v>
      </c>
      <c r="C95" s="7" t="s">
        <v>15</v>
      </c>
      <c r="D95" s="26">
        <v>640</v>
      </c>
      <c r="E95" s="81"/>
      <c r="F95" s="32">
        <f t="shared" si="2"/>
        <v>0</v>
      </c>
    </row>
    <row r="96" spans="1:6" ht="16.2" x14ac:dyDescent="0.3">
      <c r="A96" s="17" t="s">
        <v>68</v>
      </c>
      <c r="B96" s="6" t="s">
        <v>69</v>
      </c>
      <c r="C96" s="7" t="s">
        <v>23</v>
      </c>
      <c r="D96" s="26">
        <v>2800</v>
      </c>
      <c r="E96" s="81"/>
      <c r="F96" s="32">
        <f t="shared" si="2"/>
        <v>0</v>
      </c>
    </row>
    <row r="97" spans="1:6" ht="16.2" x14ac:dyDescent="0.3">
      <c r="A97" s="17" t="s">
        <v>70</v>
      </c>
      <c r="B97" s="15" t="s">
        <v>71</v>
      </c>
      <c r="C97" s="7" t="s">
        <v>15</v>
      </c>
      <c r="D97" s="26">
        <v>6570</v>
      </c>
      <c r="E97" s="81"/>
      <c r="F97" s="32">
        <f t="shared" si="2"/>
        <v>0</v>
      </c>
    </row>
    <row r="98" spans="1:6" ht="16.2" x14ac:dyDescent="0.3">
      <c r="A98" s="17" t="s">
        <v>72</v>
      </c>
      <c r="B98" s="6" t="s">
        <v>73</v>
      </c>
      <c r="C98" s="7" t="s">
        <v>15</v>
      </c>
      <c r="D98" s="26">
        <v>730</v>
      </c>
      <c r="E98" s="81"/>
      <c r="F98" s="32">
        <f t="shared" si="2"/>
        <v>0</v>
      </c>
    </row>
    <row r="99" spans="1:6" ht="16.2" x14ac:dyDescent="0.3">
      <c r="A99" s="17" t="s">
        <v>74</v>
      </c>
      <c r="B99" s="6" t="s">
        <v>75</v>
      </c>
      <c r="C99" s="7" t="s">
        <v>23</v>
      </c>
      <c r="D99" s="26">
        <v>9900</v>
      </c>
      <c r="E99" s="81"/>
      <c r="F99" s="32">
        <f t="shared" si="2"/>
        <v>0</v>
      </c>
    </row>
    <row r="100" spans="1:6" ht="16.2" x14ac:dyDescent="0.3">
      <c r="A100" s="17" t="s">
        <v>76</v>
      </c>
      <c r="B100" s="6" t="s">
        <v>77</v>
      </c>
      <c r="C100" s="7" t="s">
        <v>23</v>
      </c>
      <c r="D100" s="26">
        <v>50850</v>
      </c>
      <c r="E100" s="81"/>
      <c r="F100" s="32">
        <f t="shared" si="2"/>
        <v>0</v>
      </c>
    </row>
    <row r="101" spans="1:6" x14ac:dyDescent="0.3">
      <c r="A101" s="17" t="s">
        <v>78</v>
      </c>
      <c r="B101" s="6" t="s">
        <v>79</v>
      </c>
      <c r="C101" s="7" t="s">
        <v>20</v>
      </c>
      <c r="D101" s="26">
        <v>9030</v>
      </c>
      <c r="E101" s="81"/>
      <c r="F101" s="32">
        <f t="shared" si="2"/>
        <v>0</v>
      </c>
    </row>
    <row r="102" spans="1:6" x14ac:dyDescent="0.3">
      <c r="A102" s="17" t="s">
        <v>80</v>
      </c>
      <c r="B102" s="6" t="s">
        <v>81</v>
      </c>
      <c r="C102" s="7" t="s">
        <v>20</v>
      </c>
      <c r="D102" s="26">
        <v>9000</v>
      </c>
      <c r="E102" s="81"/>
      <c r="F102" s="32">
        <f t="shared" si="2"/>
        <v>0</v>
      </c>
    </row>
    <row r="103" spans="1:6" x14ac:dyDescent="0.3">
      <c r="A103" s="17" t="s">
        <v>82</v>
      </c>
      <c r="B103" s="6" t="s">
        <v>83</v>
      </c>
      <c r="C103" s="7" t="s">
        <v>20</v>
      </c>
      <c r="D103" s="26">
        <v>2370</v>
      </c>
      <c r="E103" s="81"/>
      <c r="F103" s="32">
        <f t="shared" si="2"/>
        <v>0</v>
      </c>
    </row>
    <row r="104" spans="1:6" x14ac:dyDescent="0.3">
      <c r="A104" s="17" t="s">
        <v>84</v>
      </c>
      <c r="B104" s="6" t="s">
        <v>85</v>
      </c>
      <c r="C104" s="7" t="s">
        <v>20</v>
      </c>
      <c r="D104" s="26">
        <v>110</v>
      </c>
      <c r="E104" s="81"/>
      <c r="F104" s="32">
        <f t="shared" si="2"/>
        <v>0</v>
      </c>
    </row>
    <row r="105" spans="1:6" x14ac:dyDescent="0.3">
      <c r="A105" s="17" t="s">
        <v>86</v>
      </c>
      <c r="B105" s="6" t="s">
        <v>87</v>
      </c>
      <c r="C105" s="7" t="s">
        <v>20</v>
      </c>
      <c r="D105" s="26">
        <v>820</v>
      </c>
      <c r="E105" s="81"/>
      <c r="F105" s="32">
        <f t="shared" si="2"/>
        <v>0</v>
      </c>
    </row>
    <row r="106" spans="1:6" ht="16.2" x14ac:dyDescent="0.3">
      <c r="A106" s="17" t="s">
        <v>88</v>
      </c>
      <c r="B106" s="6" t="s">
        <v>89</v>
      </c>
      <c r="C106" s="7" t="s">
        <v>23</v>
      </c>
      <c r="D106" s="26">
        <v>260</v>
      </c>
      <c r="E106" s="81"/>
      <c r="F106" s="32">
        <f t="shared" si="2"/>
        <v>0</v>
      </c>
    </row>
    <row r="107" spans="1:6" ht="16.2" x14ac:dyDescent="0.3">
      <c r="A107" s="17" t="s">
        <v>90</v>
      </c>
      <c r="B107" s="6" t="s">
        <v>91</v>
      </c>
      <c r="C107" s="7" t="s">
        <v>23</v>
      </c>
      <c r="D107" s="26">
        <v>1620</v>
      </c>
      <c r="E107" s="81"/>
      <c r="F107" s="32">
        <f t="shared" si="2"/>
        <v>0</v>
      </c>
    </row>
    <row r="108" spans="1:6" ht="16.2" x14ac:dyDescent="0.3">
      <c r="A108" s="17" t="s">
        <v>92</v>
      </c>
      <c r="B108" s="6" t="s">
        <v>93</v>
      </c>
      <c r="C108" s="7" t="s">
        <v>23</v>
      </c>
      <c r="D108" s="26">
        <v>260</v>
      </c>
      <c r="E108" s="84"/>
      <c r="F108" s="32">
        <f t="shared" si="2"/>
        <v>0</v>
      </c>
    </row>
    <row r="109" spans="1:6" ht="16.2" x14ac:dyDescent="0.3">
      <c r="A109" s="17" t="s">
        <v>94</v>
      </c>
      <c r="B109" s="15" t="s">
        <v>95</v>
      </c>
      <c r="C109" s="7" t="s">
        <v>23</v>
      </c>
      <c r="D109" s="26">
        <v>3970</v>
      </c>
      <c r="E109" s="84"/>
      <c r="F109" s="32">
        <f t="shared" si="2"/>
        <v>0</v>
      </c>
    </row>
    <row r="110" spans="1:6" s="46" customFormat="1" ht="15" thickBot="1" x14ac:dyDescent="0.35">
      <c r="A110" s="115" t="s">
        <v>308</v>
      </c>
      <c r="B110" s="116"/>
      <c r="C110" s="116"/>
      <c r="D110" s="116"/>
      <c r="E110" s="33"/>
      <c r="F110" s="34">
        <f>SUM(F79:F109)</f>
        <v>0</v>
      </c>
    </row>
    <row r="111" spans="1:6" x14ac:dyDescent="0.3">
      <c r="A111" s="94" t="s">
        <v>216</v>
      </c>
      <c r="B111" s="95"/>
      <c r="C111" s="95"/>
      <c r="D111" s="95"/>
      <c r="E111" s="35"/>
      <c r="F111" s="36"/>
    </row>
    <row r="112" spans="1:6" x14ac:dyDescent="0.3">
      <c r="A112" s="17" t="s">
        <v>374</v>
      </c>
      <c r="B112" s="12" t="s">
        <v>358</v>
      </c>
      <c r="C112" s="7" t="s">
        <v>9</v>
      </c>
      <c r="D112" s="28">
        <v>1</v>
      </c>
      <c r="E112" s="81"/>
      <c r="F112" s="32">
        <f t="shared" ref="F112:F165" si="3">D112*E112</f>
        <v>0</v>
      </c>
    </row>
    <row r="113" spans="1:6" x14ac:dyDescent="0.3">
      <c r="A113" s="17" t="s">
        <v>375</v>
      </c>
      <c r="B113" s="12" t="s">
        <v>359</v>
      </c>
      <c r="C113" s="7" t="s">
        <v>9</v>
      </c>
      <c r="D113" s="28">
        <v>1</v>
      </c>
      <c r="E113" s="81"/>
      <c r="F113" s="32">
        <f t="shared" si="3"/>
        <v>0</v>
      </c>
    </row>
    <row r="114" spans="1:6" x14ac:dyDescent="0.3">
      <c r="A114" s="17" t="s">
        <v>217</v>
      </c>
      <c r="B114" s="6" t="s">
        <v>360</v>
      </c>
      <c r="C114" s="14" t="s">
        <v>20</v>
      </c>
      <c r="D114" s="28">
        <v>20</v>
      </c>
      <c r="E114" s="81"/>
      <c r="F114" s="32">
        <f t="shared" si="3"/>
        <v>0</v>
      </c>
    </row>
    <row r="115" spans="1:6" ht="15" x14ac:dyDescent="0.3">
      <c r="A115" s="17" t="s">
        <v>218</v>
      </c>
      <c r="B115" s="6" t="s">
        <v>361</v>
      </c>
      <c r="C115" s="14" t="s">
        <v>300</v>
      </c>
      <c r="D115" s="28">
        <v>230</v>
      </c>
      <c r="E115" s="81"/>
      <c r="F115" s="32">
        <f t="shared" si="3"/>
        <v>0</v>
      </c>
    </row>
    <row r="116" spans="1:6" x14ac:dyDescent="0.3">
      <c r="A116" s="17" t="s">
        <v>376</v>
      </c>
      <c r="B116" s="15" t="s">
        <v>362</v>
      </c>
      <c r="C116" s="14" t="s">
        <v>20</v>
      </c>
      <c r="D116" s="28">
        <v>310</v>
      </c>
      <c r="E116" s="82"/>
      <c r="F116" s="32">
        <f t="shared" si="3"/>
        <v>0</v>
      </c>
    </row>
    <row r="117" spans="1:6" x14ac:dyDescent="0.3">
      <c r="A117" s="17" t="s">
        <v>377</v>
      </c>
      <c r="B117" s="15" t="s">
        <v>363</v>
      </c>
      <c r="C117" s="14" t="s">
        <v>20</v>
      </c>
      <c r="D117" s="28">
        <v>890</v>
      </c>
      <c r="E117" s="82"/>
      <c r="F117" s="32">
        <f t="shared" si="3"/>
        <v>0</v>
      </c>
    </row>
    <row r="118" spans="1:6" x14ac:dyDescent="0.3">
      <c r="A118" s="17" t="s">
        <v>219</v>
      </c>
      <c r="B118" s="6" t="s">
        <v>263</v>
      </c>
      <c r="C118" s="8" t="s">
        <v>299</v>
      </c>
      <c r="D118" s="29">
        <v>16</v>
      </c>
      <c r="E118" s="82"/>
      <c r="F118" s="32">
        <f t="shared" si="3"/>
        <v>0</v>
      </c>
    </row>
    <row r="119" spans="1:6" ht="15" x14ac:dyDescent="0.3">
      <c r="A119" s="17" t="s">
        <v>220</v>
      </c>
      <c r="B119" s="6" t="s">
        <v>364</v>
      </c>
      <c r="C119" s="8" t="s">
        <v>300</v>
      </c>
      <c r="D119" s="28">
        <v>6210</v>
      </c>
      <c r="E119" s="82"/>
      <c r="F119" s="32">
        <f t="shared" si="3"/>
        <v>0</v>
      </c>
    </row>
    <row r="120" spans="1:6" x14ac:dyDescent="0.3">
      <c r="A120" s="17" t="s">
        <v>221</v>
      </c>
      <c r="B120" s="15" t="s">
        <v>365</v>
      </c>
      <c r="C120" s="14" t="s">
        <v>20</v>
      </c>
      <c r="D120" s="28">
        <v>410</v>
      </c>
      <c r="E120" s="81"/>
      <c r="F120" s="32">
        <f t="shared" si="3"/>
        <v>0</v>
      </c>
    </row>
    <row r="121" spans="1:6" ht="15" x14ac:dyDescent="0.3">
      <c r="A121" s="17" t="s">
        <v>222</v>
      </c>
      <c r="B121" s="15" t="s">
        <v>366</v>
      </c>
      <c r="C121" s="14" t="s">
        <v>300</v>
      </c>
      <c r="D121" s="28">
        <v>3430</v>
      </c>
      <c r="E121" s="81"/>
      <c r="F121" s="32">
        <f t="shared" si="3"/>
        <v>0</v>
      </c>
    </row>
    <row r="122" spans="1:6" x14ac:dyDescent="0.3">
      <c r="A122" s="17" t="s">
        <v>378</v>
      </c>
      <c r="B122" s="15" t="s">
        <v>367</v>
      </c>
      <c r="C122" s="7" t="s">
        <v>9</v>
      </c>
      <c r="D122" s="28">
        <v>1</v>
      </c>
      <c r="E122" s="81"/>
      <c r="F122" s="32">
        <f t="shared" si="3"/>
        <v>0</v>
      </c>
    </row>
    <row r="123" spans="1:6" x14ac:dyDescent="0.3">
      <c r="A123" s="17" t="s">
        <v>379</v>
      </c>
      <c r="B123" s="15" t="s">
        <v>368</v>
      </c>
      <c r="C123" s="7" t="s">
        <v>9</v>
      </c>
      <c r="D123" s="28">
        <v>1</v>
      </c>
      <c r="E123" s="81"/>
      <c r="F123" s="32">
        <f t="shared" si="3"/>
        <v>0</v>
      </c>
    </row>
    <row r="124" spans="1:6" x14ac:dyDescent="0.3">
      <c r="A124" s="17" t="s">
        <v>223</v>
      </c>
      <c r="B124" s="6" t="s">
        <v>264</v>
      </c>
      <c r="C124" s="8" t="s">
        <v>20</v>
      </c>
      <c r="D124" s="29">
        <v>1170</v>
      </c>
      <c r="E124" s="81"/>
      <c r="F124" s="32">
        <f t="shared" si="3"/>
        <v>0</v>
      </c>
    </row>
    <row r="125" spans="1:6" ht="15" x14ac:dyDescent="0.3">
      <c r="A125" s="17" t="s">
        <v>224</v>
      </c>
      <c r="B125" s="6" t="s">
        <v>265</v>
      </c>
      <c r="C125" s="8" t="s">
        <v>301</v>
      </c>
      <c r="D125" s="29">
        <v>50</v>
      </c>
      <c r="E125" s="81"/>
      <c r="F125" s="32">
        <f t="shared" si="3"/>
        <v>0</v>
      </c>
    </row>
    <row r="126" spans="1:6" ht="15" x14ac:dyDescent="0.3">
      <c r="A126" s="17" t="s">
        <v>225</v>
      </c>
      <c r="B126" s="6" t="s">
        <v>266</v>
      </c>
      <c r="C126" s="8" t="s">
        <v>300</v>
      </c>
      <c r="D126" s="29">
        <v>1930</v>
      </c>
      <c r="E126" s="81"/>
      <c r="F126" s="32">
        <f t="shared" si="3"/>
        <v>0</v>
      </c>
    </row>
    <row r="127" spans="1:6" ht="15" x14ac:dyDescent="0.3">
      <c r="A127" s="17" t="s">
        <v>226</v>
      </c>
      <c r="B127" s="6" t="s">
        <v>267</v>
      </c>
      <c r="C127" s="8" t="s">
        <v>300</v>
      </c>
      <c r="D127" s="29">
        <v>2780</v>
      </c>
      <c r="E127" s="81"/>
      <c r="F127" s="32">
        <f t="shared" si="3"/>
        <v>0</v>
      </c>
    </row>
    <row r="128" spans="1:6" ht="15" x14ac:dyDescent="0.3">
      <c r="A128" s="17" t="s">
        <v>227</v>
      </c>
      <c r="B128" s="6" t="s">
        <v>268</v>
      </c>
      <c r="C128" s="8" t="s">
        <v>300</v>
      </c>
      <c r="D128" s="29">
        <v>1420</v>
      </c>
      <c r="E128" s="81"/>
      <c r="F128" s="32">
        <f t="shared" si="3"/>
        <v>0</v>
      </c>
    </row>
    <row r="129" spans="1:6" x14ac:dyDescent="0.3">
      <c r="A129" s="17" t="s">
        <v>228</v>
      </c>
      <c r="B129" s="6" t="s">
        <v>269</v>
      </c>
      <c r="C129" s="8" t="s">
        <v>20</v>
      </c>
      <c r="D129" s="29">
        <v>20</v>
      </c>
      <c r="E129" s="81"/>
      <c r="F129" s="32">
        <f t="shared" si="3"/>
        <v>0</v>
      </c>
    </row>
    <row r="130" spans="1:6" x14ac:dyDescent="0.3">
      <c r="A130" s="17" t="s">
        <v>229</v>
      </c>
      <c r="B130" s="6" t="s">
        <v>270</v>
      </c>
      <c r="C130" s="8" t="s">
        <v>20</v>
      </c>
      <c r="D130" s="29">
        <v>10</v>
      </c>
      <c r="E130" s="81"/>
      <c r="F130" s="32">
        <f t="shared" si="3"/>
        <v>0</v>
      </c>
    </row>
    <row r="131" spans="1:6" x14ac:dyDescent="0.3">
      <c r="A131" s="17" t="s">
        <v>230</v>
      </c>
      <c r="B131" s="6" t="s">
        <v>271</v>
      </c>
      <c r="C131" s="8" t="s">
        <v>20</v>
      </c>
      <c r="D131" s="29">
        <v>100</v>
      </c>
      <c r="E131" s="81"/>
      <c r="F131" s="32">
        <f t="shared" si="3"/>
        <v>0</v>
      </c>
    </row>
    <row r="132" spans="1:6" x14ac:dyDescent="0.3">
      <c r="A132" s="17" t="s">
        <v>231</v>
      </c>
      <c r="B132" s="6" t="s">
        <v>272</v>
      </c>
      <c r="C132" s="8" t="s">
        <v>20</v>
      </c>
      <c r="D132" s="29">
        <v>110</v>
      </c>
      <c r="E132" s="81"/>
      <c r="F132" s="32">
        <f t="shared" si="3"/>
        <v>0</v>
      </c>
    </row>
    <row r="133" spans="1:6" x14ac:dyDescent="0.3">
      <c r="A133" s="17" t="s">
        <v>232</v>
      </c>
      <c r="B133" s="6" t="s">
        <v>273</v>
      </c>
      <c r="C133" s="8" t="s">
        <v>20</v>
      </c>
      <c r="D133" s="29">
        <v>230</v>
      </c>
      <c r="E133" s="81"/>
      <c r="F133" s="32">
        <f t="shared" si="3"/>
        <v>0</v>
      </c>
    </row>
    <row r="134" spans="1:6" x14ac:dyDescent="0.3">
      <c r="A134" s="17" t="s">
        <v>233</v>
      </c>
      <c r="B134" s="6" t="s">
        <v>274</v>
      </c>
      <c r="C134" s="8" t="s">
        <v>20</v>
      </c>
      <c r="D134" s="29">
        <v>140</v>
      </c>
      <c r="E134" s="82"/>
      <c r="F134" s="32">
        <f t="shared" si="3"/>
        <v>0</v>
      </c>
    </row>
    <row r="135" spans="1:6" x14ac:dyDescent="0.3">
      <c r="A135" s="17" t="s">
        <v>234</v>
      </c>
      <c r="B135" s="6" t="s">
        <v>275</v>
      </c>
      <c r="C135" s="8" t="s">
        <v>20</v>
      </c>
      <c r="D135" s="29">
        <v>620</v>
      </c>
      <c r="E135" s="82"/>
      <c r="F135" s="32">
        <f t="shared" si="3"/>
        <v>0</v>
      </c>
    </row>
    <row r="136" spans="1:6" x14ac:dyDescent="0.3">
      <c r="A136" s="17" t="s">
        <v>235</v>
      </c>
      <c r="B136" s="6" t="s">
        <v>276</v>
      </c>
      <c r="C136" s="8" t="s">
        <v>20</v>
      </c>
      <c r="D136" s="29">
        <v>410</v>
      </c>
      <c r="E136" s="82"/>
      <c r="F136" s="32">
        <f t="shared" si="3"/>
        <v>0</v>
      </c>
    </row>
    <row r="137" spans="1:6" x14ac:dyDescent="0.3">
      <c r="A137" s="17" t="s">
        <v>236</v>
      </c>
      <c r="B137" s="6" t="s">
        <v>277</v>
      </c>
      <c r="C137" s="8" t="s">
        <v>20</v>
      </c>
      <c r="D137" s="29">
        <v>140</v>
      </c>
      <c r="E137" s="82"/>
      <c r="F137" s="32">
        <f t="shared" si="3"/>
        <v>0</v>
      </c>
    </row>
    <row r="138" spans="1:6" x14ac:dyDescent="0.3">
      <c r="A138" s="17" t="s">
        <v>237</v>
      </c>
      <c r="B138" s="6" t="s">
        <v>369</v>
      </c>
      <c r="C138" s="8" t="s">
        <v>20</v>
      </c>
      <c r="D138" s="29">
        <v>50</v>
      </c>
      <c r="E138" s="81"/>
      <c r="F138" s="32">
        <f t="shared" si="3"/>
        <v>0</v>
      </c>
    </row>
    <row r="139" spans="1:6" x14ac:dyDescent="0.3">
      <c r="A139" s="17" t="s">
        <v>238</v>
      </c>
      <c r="B139" s="6" t="s">
        <v>278</v>
      </c>
      <c r="C139" s="8" t="s">
        <v>299</v>
      </c>
      <c r="D139" s="29">
        <v>1</v>
      </c>
      <c r="E139" s="81"/>
      <c r="F139" s="32">
        <f t="shared" si="3"/>
        <v>0</v>
      </c>
    </row>
    <row r="140" spans="1:6" x14ac:dyDescent="0.3">
      <c r="A140" s="17" t="s">
        <v>239</v>
      </c>
      <c r="B140" s="6" t="s">
        <v>279</v>
      </c>
      <c r="C140" s="8" t="s">
        <v>299</v>
      </c>
      <c r="D140" s="29">
        <v>3</v>
      </c>
      <c r="E140" s="81"/>
      <c r="F140" s="32">
        <f t="shared" si="3"/>
        <v>0</v>
      </c>
    </row>
    <row r="141" spans="1:6" x14ac:dyDescent="0.3">
      <c r="A141" s="17" t="s">
        <v>240</v>
      </c>
      <c r="B141" s="6" t="s">
        <v>280</v>
      </c>
      <c r="C141" s="8" t="s">
        <v>299</v>
      </c>
      <c r="D141" s="29">
        <v>2</v>
      </c>
      <c r="E141" s="81"/>
      <c r="F141" s="32">
        <f t="shared" si="3"/>
        <v>0</v>
      </c>
    </row>
    <row r="142" spans="1:6" x14ac:dyDescent="0.3">
      <c r="A142" s="17" t="s">
        <v>241</v>
      </c>
      <c r="B142" s="6" t="s">
        <v>281</v>
      </c>
      <c r="C142" s="8" t="s">
        <v>299</v>
      </c>
      <c r="D142" s="29">
        <v>5</v>
      </c>
      <c r="E142" s="81"/>
      <c r="F142" s="32">
        <f t="shared" si="3"/>
        <v>0</v>
      </c>
    </row>
    <row r="143" spans="1:6" x14ac:dyDescent="0.3">
      <c r="A143" s="17" t="s">
        <v>242</v>
      </c>
      <c r="B143" s="6" t="s">
        <v>282</v>
      </c>
      <c r="C143" s="8" t="s">
        <v>299</v>
      </c>
      <c r="D143" s="29">
        <v>3</v>
      </c>
      <c r="E143" s="81"/>
      <c r="F143" s="32">
        <f t="shared" si="3"/>
        <v>0</v>
      </c>
    </row>
    <row r="144" spans="1:6" x14ac:dyDescent="0.3">
      <c r="A144" s="17" t="s">
        <v>243</v>
      </c>
      <c r="B144" s="6" t="s">
        <v>283</v>
      </c>
      <c r="C144" s="8" t="s">
        <v>299</v>
      </c>
      <c r="D144" s="29">
        <v>1</v>
      </c>
      <c r="E144" s="81"/>
      <c r="F144" s="32">
        <f t="shared" si="3"/>
        <v>0</v>
      </c>
    </row>
    <row r="145" spans="1:6" x14ac:dyDescent="0.3">
      <c r="A145" s="17" t="s">
        <v>244</v>
      </c>
      <c r="B145" s="6" t="s">
        <v>284</v>
      </c>
      <c r="C145" s="8" t="s">
        <v>299</v>
      </c>
      <c r="D145" s="29">
        <v>1</v>
      </c>
      <c r="E145" s="81"/>
      <c r="F145" s="32">
        <f t="shared" si="3"/>
        <v>0</v>
      </c>
    </row>
    <row r="146" spans="1:6" x14ac:dyDescent="0.3">
      <c r="A146" s="17" t="s">
        <v>245</v>
      </c>
      <c r="B146" s="6" t="s">
        <v>285</v>
      </c>
      <c r="C146" s="8" t="s">
        <v>299</v>
      </c>
      <c r="D146" s="29">
        <v>4</v>
      </c>
      <c r="E146" s="81"/>
      <c r="F146" s="32">
        <f t="shared" si="3"/>
        <v>0</v>
      </c>
    </row>
    <row r="147" spans="1:6" x14ac:dyDescent="0.3">
      <c r="A147" s="17" t="s">
        <v>246</v>
      </c>
      <c r="B147" s="6" t="s">
        <v>370</v>
      </c>
      <c r="C147" s="8" t="s">
        <v>299</v>
      </c>
      <c r="D147" s="29">
        <v>4</v>
      </c>
      <c r="E147" s="81"/>
      <c r="F147" s="32">
        <f t="shared" si="3"/>
        <v>0</v>
      </c>
    </row>
    <row r="148" spans="1:6" x14ac:dyDescent="0.3">
      <c r="A148" s="17" t="s">
        <v>247</v>
      </c>
      <c r="B148" s="6" t="s">
        <v>286</v>
      </c>
      <c r="C148" s="8" t="s">
        <v>299</v>
      </c>
      <c r="D148" s="29">
        <v>8</v>
      </c>
      <c r="E148" s="81"/>
      <c r="F148" s="32">
        <f t="shared" si="3"/>
        <v>0</v>
      </c>
    </row>
    <row r="149" spans="1:6" x14ac:dyDescent="0.3">
      <c r="A149" s="17" t="s">
        <v>248</v>
      </c>
      <c r="B149" s="6" t="s">
        <v>287</v>
      </c>
      <c r="C149" s="8" t="s">
        <v>299</v>
      </c>
      <c r="D149" s="29">
        <v>8</v>
      </c>
      <c r="E149" s="81"/>
      <c r="F149" s="32">
        <f t="shared" si="3"/>
        <v>0</v>
      </c>
    </row>
    <row r="150" spans="1:6" x14ac:dyDescent="0.3">
      <c r="A150" s="17" t="s">
        <v>249</v>
      </c>
      <c r="B150" s="6" t="s">
        <v>288</v>
      </c>
      <c r="C150" s="8" t="s">
        <v>299</v>
      </c>
      <c r="D150" s="29">
        <v>2</v>
      </c>
      <c r="E150" s="81"/>
      <c r="F150" s="32">
        <f t="shared" si="3"/>
        <v>0</v>
      </c>
    </row>
    <row r="151" spans="1:6" x14ac:dyDescent="0.3">
      <c r="A151" s="17" t="s">
        <v>250</v>
      </c>
      <c r="B151" s="6" t="s">
        <v>289</v>
      </c>
      <c r="C151" s="8" t="s">
        <v>299</v>
      </c>
      <c r="D151" s="29">
        <v>1</v>
      </c>
      <c r="E151" s="81"/>
      <c r="F151" s="32">
        <f t="shared" si="3"/>
        <v>0</v>
      </c>
    </row>
    <row r="152" spans="1:6" x14ac:dyDescent="0.3">
      <c r="A152" s="17" t="s">
        <v>251</v>
      </c>
      <c r="B152" s="6" t="s">
        <v>290</v>
      </c>
      <c r="C152" s="8" t="s">
        <v>299</v>
      </c>
      <c r="D152" s="29">
        <v>1</v>
      </c>
      <c r="E152" s="81"/>
      <c r="F152" s="32">
        <f t="shared" si="3"/>
        <v>0</v>
      </c>
    </row>
    <row r="153" spans="1:6" ht="15" x14ac:dyDescent="0.3">
      <c r="A153" s="17" t="s">
        <v>252</v>
      </c>
      <c r="B153" s="6" t="s">
        <v>291</v>
      </c>
      <c r="C153" s="8" t="s">
        <v>300</v>
      </c>
      <c r="D153" s="29">
        <v>80</v>
      </c>
      <c r="E153" s="81"/>
      <c r="F153" s="32">
        <f t="shared" si="3"/>
        <v>0</v>
      </c>
    </row>
    <row r="154" spans="1:6" x14ac:dyDescent="0.3">
      <c r="A154" s="17" t="s">
        <v>253</v>
      </c>
      <c r="B154" s="6" t="s">
        <v>292</v>
      </c>
      <c r="C154" s="8" t="s">
        <v>20</v>
      </c>
      <c r="D154" s="29">
        <v>50</v>
      </c>
      <c r="E154" s="81"/>
      <c r="F154" s="32">
        <f t="shared" si="3"/>
        <v>0</v>
      </c>
    </row>
    <row r="155" spans="1:6" ht="16.2" x14ac:dyDescent="0.3">
      <c r="A155" s="17" t="s">
        <v>254</v>
      </c>
      <c r="B155" s="6" t="s">
        <v>443</v>
      </c>
      <c r="C155" s="8" t="s">
        <v>302</v>
      </c>
      <c r="D155" s="29">
        <v>1750</v>
      </c>
      <c r="E155" s="81"/>
      <c r="F155" s="32">
        <f t="shared" si="3"/>
        <v>0</v>
      </c>
    </row>
    <row r="156" spans="1:6" ht="15" x14ac:dyDescent="0.3">
      <c r="A156" s="17" t="s">
        <v>255</v>
      </c>
      <c r="B156" s="6" t="s">
        <v>293</v>
      </c>
      <c r="C156" s="8" t="s">
        <v>300</v>
      </c>
      <c r="D156" s="29">
        <v>20</v>
      </c>
      <c r="E156" s="81"/>
      <c r="F156" s="32">
        <f t="shared" si="3"/>
        <v>0</v>
      </c>
    </row>
    <row r="157" spans="1:6" ht="15" x14ac:dyDescent="0.3">
      <c r="A157" s="17" t="s">
        <v>256</v>
      </c>
      <c r="B157" s="6" t="s">
        <v>294</v>
      </c>
      <c r="C157" s="8" t="s">
        <v>300</v>
      </c>
      <c r="D157" s="29">
        <v>10</v>
      </c>
      <c r="E157" s="81"/>
      <c r="F157" s="32">
        <f t="shared" si="3"/>
        <v>0</v>
      </c>
    </row>
    <row r="158" spans="1:6" ht="15" x14ac:dyDescent="0.3">
      <c r="A158" s="17" t="s">
        <v>257</v>
      </c>
      <c r="B158" s="6" t="s">
        <v>295</v>
      </c>
      <c r="C158" s="8" t="s">
        <v>300</v>
      </c>
      <c r="D158" s="29">
        <v>10</v>
      </c>
      <c r="E158" s="81"/>
      <c r="F158" s="32">
        <f t="shared" si="3"/>
        <v>0</v>
      </c>
    </row>
    <row r="159" spans="1:6" ht="15" x14ac:dyDescent="0.3">
      <c r="A159" s="17" t="s">
        <v>258</v>
      </c>
      <c r="B159" s="6" t="s">
        <v>296</v>
      </c>
      <c r="C159" s="8" t="s">
        <v>300</v>
      </c>
      <c r="D159" s="29">
        <v>5</v>
      </c>
      <c r="E159" s="81"/>
      <c r="F159" s="32">
        <f t="shared" si="3"/>
        <v>0</v>
      </c>
    </row>
    <row r="160" spans="1:6" x14ac:dyDescent="0.3">
      <c r="A160" s="17" t="s">
        <v>380</v>
      </c>
      <c r="B160" s="15" t="s">
        <v>371</v>
      </c>
      <c r="C160" s="14" t="s">
        <v>9</v>
      </c>
      <c r="D160" s="28">
        <v>1</v>
      </c>
      <c r="E160" s="81"/>
      <c r="F160" s="32">
        <f t="shared" si="3"/>
        <v>0</v>
      </c>
    </row>
    <row r="161" spans="1:6" x14ac:dyDescent="0.3">
      <c r="A161" s="17" t="s">
        <v>381</v>
      </c>
      <c r="B161" s="15" t="s">
        <v>372</v>
      </c>
      <c r="C161" s="14" t="s">
        <v>9</v>
      </c>
      <c r="D161" s="28">
        <v>1</v>
      </c>
      <c r="E161" s="81"/>
      <c r="F161" s="32">
        <f t="shared" si="3"/>
        <v>0</v>
      </c>
    </row>
    <row r="162" spans="1:6" x14ac:dyDescent="0.3">
      <c r="A162" s="17" t="s">
        <v>259</v>
      </c>
      <c r="B162" s="6" t="s">
        <v>297</v>
      </c>
      <c r="C162" s="14" t="s">
        <v>9</v>
      </c>
      <c r="D162" s="29">
        <v>1</v>
      </c>
      <c r="E162" s="81"/>
      <c r="F162" s="32">
        <f t="shared" si="3"/>
        <v>0</v>
      </c>
    </row>
    <row r="163" spans="1:6" x14ac:dyDescent="0.3">
      <c r="A163" s="17" t="s">
        <v>260</v>
      </c>
      <c r="B163" s="6" t="s">
        <v>298</v>
      </c>
      <c r="C163" s="14" t="s">
        <v>9</v>
      </c>
      <c r="D163" s="29">
        <v>1</v>
      </c>
      <c r="E163" s="82"/>
      <c r="F163" s="45">
        <f t="shared" si="3"/>
        <v>0</v>
      </c>
    </row>
    <row r="164" spans="1:6" x14ac:dyDescent="0.3">
      <c r="A164" s="17" t="s">
        <v>261</v>
      </c>
      <c r="B164" s="6" t="s">
        <v>303</v>
      </c>
      <c r="C164" s="14" t="s">
        <v>9</v>
      </c>
      <c r="D164" s="29">
        <v>1</v>
      </c>
      <c r="E164" s="81"/>
      <c r="F164" s="32">
        <f t="shared" si="3"/>
        <v>0</v>
      </c>
    </row>
    <row r="165" spans="1:6" x14ac:dyDescent="0.3">
      <c r="A165" s="17" t="s">
        <v>262</v>
      </c>
      <c r="B165" s="6" t="s">
        <v>373</v>
      </c>
      <c r="C165" s="14" t="s">
        <v>9</v>
      </c>
      <c r="D165" s="29">
        <v>1</v>
      </c>
      <c r="E165" s="81"/>
      <c r="F165" s="32">
        <f t="shared" si="3"/>
        <v>0</v>
      </c>
    </row>
    <row r="166" spans="1:6" ht="15" thickBot="1" x14ac:dyDescent="0.35">
      <c r="A166" s="96" t="s">
        <v>309</v>
      </c>
      <c r="B166" s="97"/>
      <c r="C166" s="97"/>
      <c r="D166" s="97"/>
      <c r="E166" s="33"/>
      <c r="F166" s="34">
        <f>SUM(F112:F165)</f>
        <v>0</v>
      </c>
    </row>
    <row r="167" spans="1:6" x14ac:dyDescent="0.3">
      <c r="A167" s="94" t="s">
        <v>321</v>
      </c>
      <c r="B167" s="95"/>
      <c r="C167" s="95"/>
      <c r="D167" s="95"/>
      <c r="E167" s="35"/>
      <c r="F167" s="36"/>
    </row>
    <row r="168" spans="1:6" x14ac:dyDescent="0.3">
      <c r="A168" s="17" t="s">
        <v>322</v>
      </c>
      <c r="B168" s="6" t="s">
        <v>159</v>
      </c>
      <c r="C168" s="7" t="s">
        <v>9</v>
      </c>
      <c r="D168" s="30">
        <v>1</v>
      </c>
      <c r="E168" s="81"/>
      <c r="F168" s="32">
        <f t="shared" ref="F168:F185" si="4">D168*E168</f>
        <v>0</v>
      </c>
    </row>
    <row r="169" spans="1:6" s="70" customFormat="1" x14ac:dyDescent="0.3">
      <c r="A169" s="63" t="s">
        <v>323</v>
      </c>
      <c r="B169" s="54" t="s">
        <v>160</v>
      </c>
      <c r="C169" s="64" t="s">
        <v>136</v>
      </c>
      <c r="D169" s="68" t="s">
        <v>136</v>
      </c>
      <c r="E169" s="83" t="s">
        <v>136</v>
      </c>
      <c r="F169" s="66" t="s">
        <v>136</v>
      </c>
    </row>
    <row r="170" spans="1:6" s="69" customFormat="1" x14ac:dyDescent="0.3">
      <c r="A170" s="17" t="s">
        <v>386</v>
      </c>
      <c r="B170" s="51" t="s">
        <v>161</v>
      </c>
      <c r="C170" s="7" t="s">
        <v>299</v>
      </c>
      <c r="D170" s="30">
        <v>3</v>
      </c>
      <c r="E170" s="81"/>
      <c r="F170" s="32">
        <f t="shared" si="4"/>
        <v>0</v>
      </c>
    </row>
    <row r="171" spans="1:6" s="69" customFormat="1" x14ac:dyDescent="0.3">
      <c r="A171" s="17" t="s">
        <v>387</v>
      </c>
      <c r="B171" s="51" t="s">
        <v>162</v>
      </c>
      <c r="C171" s="7" t="s">
        <v>299</v>
      </c>
      <c r="D171" s="30">
        <v>60</v>
      </c>
      <c r="E171" s="81"/>
      <c r="F171" s="32">
        <f t="shared" si="4"/>
        <v>0</v>
      </c>
    </row>
    <row r="172" spans="1:6" s="69" customFormat="1" x14ac:dyDescent="0.3">
      <c r="A172" s="17" t="s">
        <v>388</v>
      </c>
      <c r="B172" s="51" t="s">
        <v>163</v>
      </c>
      <c r="C172" s="7" t="s">
        <v>299</v>
      </c>
      <c r="D172" s="30">
        <v>43</v>
      </c>
      <c r="E172" s="81"/>
      <c r="F172" s="32">
        <f t="shared" si="4"/>
        <v>0</v>
      </c>
    </row>
    <row r="173" spans="1:6" s="69" customFormat="1" x14ac:dyDescent="0.3">
      <c r="A173" s="17" t="s">
        <v>389</v>
      </c>
      <c r="B173" s="51" t="s">
        <v>164</v>
      </c>
      <c r="C173" s="7" t="s">
        <v>9</v>
      </c>
      <c r="D173" s="30">
        <v>1</v>
      </c>
      <c r="E173" s="81"/>
      <c r="F173" s="32">
        <f t="shared" si="4"/>
        <v>0</v>
      </c>
    </row>
    <row r="174" spans="1:6" s="69" customFormat="1" x14ac:dyDescent="0.3">
      <c r="A174" s="17" t="s">
        <v>390</v>
      </c>
      <c r="B174" s="51" t="s">
        <v>165</v>
      </c>
      <c r="C174" s="7" t="s">
        <v>299</v>
      </c>
      <c r="D174" s="30">
        <v>2</v>
      </c>
      <c r="E174" s="81"/>
      <c r="F174" s="32">
        <f t="shared" si="4"/>
        <v>0</v>
      </c>
    </row>
    <row r="175" spans="1:6" ht="16.2" x14ac:dyDescent="0.3">
      <c r="A175" s="17" t="s">
        <v>324</v>
      </c>
      <c r="B175" s="6" t="s">
        <v>166</v>
      </c>
      <c r="C175" s="7" t="s">
        <v>23</v>
      </c>
      <c r="D175" s="30">
        <v>15</v>
      </c>
      <c r="E175" s="81"/>
      <c r="F175" s="32">
        <f t="shared" si="4"/>
        <v>0</v>
      </c>
    </row>
    <row r="176" spans="1:6" x14ac:dyDescent="0.3">
      <c r="A176" s="63" t="s">
        <v>325</v>
      </c>
      <c r="B176" s="54" t="s">
        <v>167</v>
      </c>
      <c r="C176" s="64" t="s">
        <v>136</v>
      </c>
      <c r="D176" s="68" t="s">
        <v>136</v>
      </c>
      <c r="E176" s="85" t="s">
        <v>136</v>
      </c>
      <c r="F176" s="62" t="s">
        <v>136</v>
      </c>
    </row>
    <row r="177" spans="1:6" x14ac:dyDescent="0.3">
      <c r="A177" s="21" t="s">
        <v>391</v>
      </c>
      <c r="B177" s="67" t="s">
        <v>168</v>
      </c>
      <c r="C177" s="19" t="s">
        <v>174</v>
      </c>
      <c r="D177" s="31">
        <v>1260</v>
      </c>
      <c r="E177" s="81"/>
      <c r="F177" s="32">
        <f t="shared" si="4"/>
        <v>0</v>
      </c>
    </row>
    <row r="178" spans="1:6" x14ac:dyDescent="0.3">
      <c r="A178" s="21" t="s">
        <v>392</v>
      </c>
      <c r="B178" s="67" t="s">
        <v>330</v>
      </c>
      <c r="C178" s="19" t="s">
        <v>174</v>
      </c>
      <c r="D178" s="31">
        <v>400</v>
      </c>
      <c r="E178" s="86"/>
      <c r="F178" s="32">
        <f t="shared" si="4"/>
        <v>0</v>
      </c>
    </row>
    <row r="179" spans="1:6" x14ac:dyDescent="0.3">
      <c r="A179" s="21" t="s">
        <v>393</v>
      </c>
      <c r="B179" s="67" t="s">
        <v>169</v>
      </c>
      <c r="C179" s="19" t="s">
        <v>174</v>
      </c>
      <c r="D179" s="31">
        <v>150</v>
      </c>
      <c r="E179" s="81"/>
      <c r="F179" s="32">
        <f t="shared" si="4"/>
        <v>0</v>
      </c>
    </row>
    <row r="180" spans="1:6" x14ac:dyDescent="0.3">
      <c r="A180" s="21" t="s">
        <v>394</v>
      </c>
      <c r="B180" s="67" t="s">
        <v>170</v>
      </c>
      <c r="C180" s="19" t="s">
        <v>174</v>
      </c>
      <c r="D180" s="31">
        <v>150</v>
      </c>
      <c r="E180" s="81"/>
      <c r="F180" s="32">
        <f t="shared" si="4"/>
        <v>0</v>
      </c>
    </row>
    <row r="181" spans="1:6" x14ac:dyDescent="0.3">
      <c r="A181" s="17" t="s">
        <v>326</v>
      </c>
      <c r="B181" s="6" t="s">
        <v>156</v>
      </c>
      <c r="C181" s="7" t="s">
        <v>174</v>
      </c>
      <c r="D181" s="30">
        <v>30</v>
      </c>
      <c r="E181" s="81"/>
      <c r="F181" s="32">
        <f t="shared" si="4"/>
        <v>0</v>
      </c>
    </row>
    <row r="182" spans="1:6" x14ac:dyDescent="0.3">
      <c r="A182" s="53" t="s">
        <v>327</v>
      </c>
      <c r="B182" s="59" t="s">
        <v>171</v>
      </c>
      <c r="C182" s="55" t="s">
        <v>136</v>
      </c>
      <c r="D182" s="71" t="s">
        <v>136</v>
      </c>
      <c r="E182" s="85" t="s">
        <v>136</v>
      </c>
      <c r="F182" s="62" t="s">
        <v>136</v>
      </c>
    </row>
    <row r="183" spans="1:6" x14ac:dyDescent="0.3">
      <c r="A183" s="17" t="s">
        <v>395</v>
      </c>
      <c r="B183" s="51" t="s">
        <v>157</v>
      </c>
      <c r="C183" s="19" t="s">
        <v>299</v>
      </c>
      <c r="D183" s="31">
        <v>20</v>
      </c>
      <c r="E183" s="81"/>
      <c r="F183" s="32">
        <f t="shared" si="4"/>
        <v>0</v>
      </c>
    </row>
    <row r="184" spans="1:6" x14ac:dyDescent="0.3">
      <c r="A184" s="17" t="s">
        <v>396</v>
      </c>
      <c r="B184" s="51" t="s">
        <v>158</v>
      </c>
      <c r="C184" s="19" t="s">
        <v>299</v>
      </c>
      <c r="D184" s="31">
        <v>5</v>
      </c>
      <c r="E184" s="81"/>
      <c r="F184" s="32">
        <f t="shared" si="4"/>
        <v>0</v>
      </c>
    </row>
    <row r="185" spans="1:6" x14ac:dyDescent="0.3">
      <c r="A185" s="17" t="s">
        <v>397</v>
      </c>
      <c r="B185" s="51" t="s">
        <v>313</v>
      </c>
      <c r="C185" s="19" t="s">
        <v>299</v>
      </c>
      <c r="D185" s="31">
        <v>9</v>
      </c>
      <c r="E185" s="81"/>
      <c r="F185" s="32">
        <f t="shared" si="4"/>
        <v>0</v>
      </c>
    </row>
    <row r="186" spans="1:6" x14ac:dyDescent="0.3">
      <c r="A186" s="53" t="s">
        <v>328</v>
      </c>
      <c r="B186" s="59" t="s">
        <v>172</v>
      </c>
      <c r="C186" s="55" t="s">
        <v>136</v>
      </c>
      <c r="D186" s="71" t="s">
        <v>136</v>
      </c>
      <c r="E186" s="85"/>
      <c r="F186" s="61" t="s">
        <v>136</v>
      </c>
    </row>
    <row r="187" spans="1:6" x14ac:dyDescent="0.3">
      <c r="A187" s="21" t="s">
        <v>399</v>
      </c>
      <c r="B187" s="67" t="s">
        <v>398</v>
      </c>
      <c r="C187" s="19" t="s">
        <v>174</v>
      </c>
      <c r="D187" s="31">
        <v>780</v>
      </c>
      <c r="E187" s="81"/>
      <c r="F187" s="32">
        <f>D187*E187</f>
        <v>0</v>
      </c>
    </row>
    <row r="188" spans="1:6" x14ac:dyDescent="0.3">
      <c r="A188" s="21" t="s">
        <v>400</v>
      </c>
      <c r="B188" s="67" t="s">
        <v>401</v>
      </c>
      <c r="C188" s="19" t="s">
        <v>174</v>
      </c>
      <c r="D188" s="31">
        <v>580</v>
      </c>
      <c r="E188" s="81"/>
      <c r="F188" s="32">
        <f>D188*E188</f>
        <v>0</v>
      </c>
    </row>
    <row r="189" spans="1:6" x14ac:dyDescent="0.3">
      <c r="A189" s="17" t="s">
        <v>329</v>
      </c>
      <c r="B189" s="6" t="s">
        <v>173</v>
      </c>
      <c r="C189" s="7" t="s">
        <v>2</v>
      </c>
      <c r="D189" s="30">
        <v>20</v>
      </c>
      <c r="E189" s="81"/>
      <c r="F189" s="32">
        <f>D189*E189</f>
        <v>0</v>
      </c>
    </row>
    <row r="190" spans="1:6" ht="15" thickBot="1" x14ac:dyDescent="0.35">
      <c r="A190" s="96" t="s">
        <v>310</v>
      </c>
      <c r="B190" s="97"/>
      <c r="C190" s="97"/>
      <c r="D190" s="97"/>
      <c r="E190" s="33"/>
      <c r="F190" s="34">
        <f>SUM(F168:F189)</f>
        <v>0</v>
      </c>
    </row>
    <row r="191" spans="1:6" x14ac:dyDescent="0.3">
      <c r="A191" s="94" t="s">
        <v>96</v>
      </c>
      <c r="B191" s="95"/>
      <c r="C191" s="95"/>
      <c r="D191" s="95"/>
      <c r="E191" s="35"/>
      <c r="F191" s="36"/>
    </row>
    <row r="192" spans="1:6" x14ac:dyDescent="0.3">
      <c r="A192" s="17" t="s">
        <v>181</v>
      </c>
      <c r="B192" s="6" t="s">
        <v>186</v>
      </c>
      <c r="C192" s="7" t="s">
        <v>9</v>
      </c>
      <c r="D192" s="30">
        <v>1</v>
      </c>
      <c r="E192" s="81"/>
      <c r="F192" s="32">
        <f t="shared" ref="F192:F205" si="5">D192*E192</f>
        <v>0</v>
      </c>
    </row>
    <row r="193" spans="1:6" x14ac:dyDescent="0.3">
      <c r="A193" s="17" t="s">
        <v>182</v>
      </c>
      <c r="B193" s="6" t="s">
        <v>187</v>
      </c>
      <c r="C193" s="7" t="s">
        <v>9</v>
      </c>
      <c r="D193" s="30">
        <v>1</v>
      </c>
      <c r="E193" s="81"/>
      <c r="F193" s="32">
        <f t="shared" si="5"/>
        <v>0</v>
      </c>
    </row>
    <row r="194" spans="1:6" x14ac:dyDescent="0.3">
      <c r="A194" s="63" t="s">
        <v>183</v>
      </c>
      <c r="B194" s="54" t="s">
        <v>176</v>
      </c>
      <c r="C194" s="64" t="s">
        <v>136</v>
      </c>
      <c r="D194" s="73" t="s">
        <v>136</v>
      </c>
      <c r="E194" s="83" t="s">
        <v>136</v>
      </c>
      <c r="F194" s="74" t="s">
        <v>136</v>
      </c>
    </row>
    <row r="195" spans="1:6" x14ac:dyDescent="0.3">
      <c r="A195" s="17" t="s">
        <v>402</v>
      </c>
      <c r="B195" s="51" t="s">
        <v>177</v>
      </c>
      <c r="C195" s="7" t="s">
        <v>174</v>
      </c>
      <c r="D195" s="30">
        <v>100</v>
      </c>
      <c r="E195" s="81"/>
      <c r="F195" s="32">
        <f t="shared" si="5"/>
        <v>0</v>
      </c>
    </row>
    <row r="196" spans="1:6" x14ac:dyDescent="0.3">
      <c r="A196" s="17" t="s">
        <v>403</v>
      </c>
      <c r="B196" s="51" t="s">
        <v>178</v>
      </c>
      <c r="C196" s="7" t="s">
        <v>174</v>
      </c>
      <c r="D196" s="30">
        <v>100</v>
      </c>
      <c r="E196" s="81"/>
      <c r="F196" s="32">
        <f t="shared" si="5"/>
        <v>0</v>
      </c>
    </row>
    <row r="197" spans="1:6" x14ac:dyDescent="0.3">
      <c r="A197" s="17" t="s">
        <v>404</v>
      </c>
      <c r="B197" s="51" t="s">
        <v>179</v>
      </c>
      <c r="C197" s="7" t="s">
        <v>174</v>
      </c>
      <c r="D197" s="30">
        <v>100</v>
      </c>
      <c r="E197" s="81"/>
      <c r="F197" s="32">
        <f t="shared" si="5"/>
        <v>0</v>
      </c>
    </row>
    <row r="198" spans="1:6" x14ac:dyDescent="0.3">
      <c r="A198" s="75" t="s">
        <v>405</v>
      </c>
      <c r="B198" s="67" t="s">
        <v>331</v>
      </c>
      <c r="C198" s="11" t="s">
        <v>174</v>
      </c>
      <c r="D198" s="30">
        <v>650</v>
      </c>
      <c r="E198" s="81"/>
      <c r="F198" s="32">
        <f t="shared" si="5"/>
        <v>0</v>
      </c>
    </row>
    <row r="199" spans="1:6" x14ac:dyDescent="0.3">
      <c r="A199" s="75" t="s">
        <v>406</v>
      </c>
      <c r="B199" s="76" t="s">
        <v>332</v>
      </c>
      <c r="C199" s="11" t="s">
        <v>174</v>
      </c>
      <c r="D199" s="30">
        <v>1250</v>
      </c>
      <c r="E199" s="81"/>
      <c r="F199" s="32">
        <f t="shared" si="5"/>
        <v>0</v>
      </c>
    </row>
    <row r="200" spans="1:6" x14ac:dyDescent="0.3">
      <c r="A200" s="75" t="s">
        <v>407</v>
      </c>
      <c r="B200" s="76" t="s">
        <v>180</v>
      </c>
      <c r="C200" s="11" t="s">
        <v>174</v>
      </c>
      <c r="D200" s="30">
        <v>30</v>
      </c>
      <c r="E200" s="81"/>
      <c r="F200" s="32">
        <f t="shared" si="5"/>
        <v>0</v>
      </c>
    </row>
    <row r="201" spans="1:6" x14ac:dyDescent="0.3">
      <c r="A201" s="17" t="s">
        <v>408</v>
      </c>
      <c r="B201" s="51" t="s">
        <v>191</v>
      </c>
      <c r="C201" s="7" t="s">
        <v>174</v>
      </c>
      <c r="D201" s="30">
        <v>40</v>
      </c>
      <c r="E201" s="81"/>
      <c r="F201" s="32">
        <f t="shared" si="5"/>
        <v>0</v>
      </c>
    </row>
    <row r="202" spans="1:6" x14ac:dyDescent="0.3">
      <c r="A202" s="17" t="s">
        <v>184</v>
      </c>
      <c r="B202" s="6" t="s">
        <v>188</v>
      </c>
      <c r="C202" s="7" t="s">
        <v>9</v>
      </c>
      <c r="D202" s="30">
        <v>1</v>
      </c>
      <c r="E202" s="81"/>
      <c r="F202" s="32">
        <f t="shared" si="5"/>
        <v>0</v>
      </c>
    </row>
    <row r="203" spans="1:6" x14ac:dyDescent="0.3">
      <c r="A203" s="17" t="s">
        <v>333</v>
      </c>
      <c r="B203" s="6" t="s">
        <v>189</v>
      </c>
      <c r="C203" s="7" t="s">
        <v>299</v>
      </c>
      <c r="D203" s="30">
        <v>43</v>
      </c>
      <c r="E203" s="81"/>
      <c r="F203" s="32">
        <f t="shared" si="5"/>
        <v>0</v>
      </c>
    </row>
    <row r="204" spans="1:6" x14ac:dyDescent="0.3">
      <c r="A204" s="17" t="s">
        <v>185</v>
      </c>
      <c r="B204" s="6" t="s">
        <v>190</v>
      </c>
      <c r="C204" s="7" t="s">
        <v>299</v>
      </c>
      <c r="D204" s="30">
        <v>2</v>
      </c>
      <c r="E204" s="81"/>
      <c r="F204" s="32">
        <f t="shared" si="5"/>
        <v>0</v>
      </c>
    </row>
    <row r="205" spans="1:6" x14ac:dyDescent="0.3">
      <c r="A205" s="15" t="s">
        <v>409</v>
      </c>
      <c r="B205" s="15" t="s">
        <v>410</v>
      </c>
      <c r="C205" s="19" t="s">
        <v>299</v>
      </c>
      <c r="D205" s="31">
        <v>2</v>
      </c>
      <c r="E205" s="81"/>
      <c r="F205" s="39">
        <f t="shared" si="5"/>
        <v>0</v>
      </c>
    </row>
    <row r="206" spans="1:6" ht="15" thickBot="1" x14ac:dyDescent="0.35">
      <c r="A206" s="96" t="s">
        <v>311</v>
      </c>
      <c r="B206" s="97"/>
      <c r="C206" s="97"/>
      <c r="D206" s="97"/>
      <c r="E206" s="33"/>
      <c r="F206" s="34">
        <f>SUM(F192:F205)</f>
        <v>0</v>
      </c>
    </row>
    <row r="207" spans="1:6" x14ac:dyDescent="0.3">
      <c r="A207" s="94" t="s">
        <v>192</v>
      </c>
      <c r="B207" s="95"/>
      <c r="C207" s="95"/>
      <c r="D207" s="95"/>
      <c r="E207" s="35"/>
      <c r="F207" s="36"/>
    </row>
    <row r="208" spans="1:6" x14ac:dyDescent="0.3">
      <c r="A208" s="17" t="s">
        <v>193</v>
      </c>
      <c r="B208" s="6" t="s">
        <v>207</v>
      </c>
      <c r="C208" s="7" t="s">
        <v>9</v>
      </c>
      <c r="D208" s="11">
        <v>1</v>
      </c>
      <c r="E208" s="81"/>
      <c r="F208" s="32">
        <f t="shared" ref="F208:F218" si="6">D208*E208</f>
        <v>0</v>
      </c>
    </row>
    <row r="209" spans="1:6" x14ac:dyDescent="0.3">
      <c r="A209" s="17" t="s">
        <v>194</v>
      </c>
      <c r="B209" s="6" t="s">
        <v>208</v>
      </c>
      <c r="C209" s="7" t="s">
        <v>9</v>
      </c>
      <c r="D209" s="11">
        <v>1</v>
      </c>
      <c r="E209" s="81"/>
      <c r="F209" s="32">
        <f t="shared" si="6"/>
        <v>0</v>
      </c>
    </row>
    <row r="210" spans="1:6" x14ac:dyDescent="0.3">
      <c r="A210" s="17" t="s">
        <v>195</v>
      </c>
      <c r="B210" s="6" t="s">
        <v>209</v>
      </c>
      <c r="C210" s="7" t="s">
        <v>9</v>
      </c>
      <c r="D210" s="11">
        <v>1</v>
      </c>
      <c r="E210" s="81"/>
      <c r="F210" s="32">
        <f t="shared" si="6"/>
        <v>0</v>
      </c>
    </row>
    <row r="211" spans="1:6" x14ac:dyDescent="0.3">
      <c r="A211" s="17" t="s">
        <v>196</v>
      </c>
      <c r="B211" s="6" t="s">
        <v>210</v>
      </c>
      <c r="C211" s="19" t="s">
        <v>299</v>
      </c>
      <c r="D211" s="11">
        <v>60</v>
      </c>
      <c r="E211" s="81"/>
      <c r="F211" s="32">
        <f t="shared" si="6"/>
        <v>0</v>
      </c>
    </row>
    <row r="212" spans="1:6" x14ac:dyDescent="0.3">
      <c r="A212" s="17" t="s">
        <v>197</v>
      </c>
      <c r="B212" s="6" t="s">
        <v>211</v>
      </c>
      <c r="C212" s="7" t="s">
        <v>299</v>
      </c>
      <c r="D212" s="11">
        <v>20</v>
      </c>
      <c r="E212" s="81"/>
      <c r="F212" s="32">
        <f t="shared" si="6"/>
        <v>0</v>
      </c>
    </row>
    <row r="213" spans="1:6" x14ac:dyDescent="0.3">
      <c r="A213" s="63" t="s">
        <v>198</v>
      </c>
      <c r="B213" s="54" t="s">
        <v>212</v>
      </c>
      <c r="C213" s="79" t="s">
        <v>136</v>
      </c>
      <c r="D213" s="79" t="s">
        <v>136</v>
      </c>
      <c r="E213" s="83" t="s">
        <v>136</v>
      </c>
      <c r="F213" s="74" t="s">
        <v>136</v>
      </c>
    </row>
    <row r="214" spans="1:6" x14ac:dyDescent="0.3">
      <c r="A214" s="63" t="s">
        <v>199</v>
      </c>
      <c r="B214" s="78" t="s">
        <v>213</v>
      </c>
      <c r="C214" s="79" t="s">
        <v>136</v>
      </c>
      <c r="D214" s="79" t="s">
        <v>136</v>
      </c>
      <c r="E214" s="83" t="s">
        <v>136</v>
      </c>
      <c r="F214" s="74" t="s">
        <v>136</v>
      </c>
    </row>
    <row r="215" spans="1:6" x14ac:dyDescent="0.3">
      <c r="A215" s="17" t="s">
        <v>200</v>
      </c>
      <c r="B215" s="80" t="s">
        <v>204</v>
      </c>
      <c r="C215" s="7" t="s">
        <v>9</v>
      </c>
      <c r="D215" s="13">
        <v>1</v>
      </c>
      <c r="E215" s="81"/>
      <c r="F215" s="32">
        <f t="shared" si="6"/>
        <v>0</v>
      </c>
    </row>
    <row r="216" spans="1:6" x14ac:dyDescent="0.3">
      <c r="A216" s="17" t="s">
        <v>201</v>
      </c>
      <c r="B216" s="80" t="s">
        <v>205</v>
      </c>
      <c r="C216" s="7" t="s">
        <v>9</v>
      </c>
      <c r="D216" s="13">
        <v>1</v>
      </c>
      <c r="E216" s="81"/>
      <c r="F216" s="32">
        <f t="shared" si="6"/>
        <v>0</v>
      </c>
    </row>
    <row r="217" spans="1:6" x14ac:dyDescent="0.3">
      <c r="A217" s="53" t="s">
        <v>202</v>
      </c>
      <c r="B217" s="59" t="s">
        <v>214</v>
      </c>
      <c r="C217" s="77" t="s">
        <v>136</v>
      </c>
      <c r="D217" s="77" t="s">
        <v>136</v>
      </c>
      <c r="E217" s="85" t="s">
        <v>136</v>
      </c>
      <c r="F217" s="72" t="s">
        <v>136</v>
      </c>
    </row>
    <row r="218" spans="1:6" x14ac:dyDescent="0.3">
      <c r="A218" s="17" t="s">
        <v>203</v>
      </c>
      <c r="B218" s="51" t="s">
        <v>206</v>
      </c>
      <c r="C218" s="7" t="s">
        <v>174</v>
      </c>
      <c r="D218" s="11">
        <v>3</v>
      </c>
      <c r="E218" s="81"/>
      <c r="F218" s="32">
        <f t="shared" si="6"/>
        <v>0</v>
      </c>
    </row>
    <row r="219" spans="1:6" s="46" customFormat="1" ht="15" thickBot="1" x14ac:dyDescent="0.35">
      <c r="A219" s="96" t="s">
        <v>312</v>
      </c>
      <c r="B219" s="97"/>
      <c r="C219" s="97"/>
      <c r="D219" s="97"/>
      <c r="E219" s="33"/>
      <c r="F219" s="34">
        <f>SUM(F208:F218)</f>
        <v>0</v>
      </c>
    </row>
    <row r="220" spans="1:6" x14ac:dyDescent="0.3">
      <c r="A220" s="87" t="s">
        <v>382</v>
      </c>
      <c r="B220" s="88"/>
      <c r="C220" s="88"/>
      <c r="D220" s="88"/>
      <c r="E220" s="40"/>
      <c r="F220" s="41">
        <f>F48+F77+F110+F166+F190+F206+F219</f>
        <v>0</v>
      </c>
    </row>
    <row r="221" spans="1:6" x14ac:dyDescent="0.3">
      <c r="A221" s="89"/>
      <c r="B221" s="90"/>
      <c r="C221" s="91"/>
      <c r="D221" s="16" t="s">
        <v>383</v>
      </c>
      <c r="E221" s="42" t="s">
        <v>384</v>
      </c>
      <c r="F221" s="47">
        <f>F220*E221</f>
        <v>0</v>
      </c>
    </row>
    <row r="222" spans="1:6" ht="15" thickBot="1" x14ac:dyDescent="0.35">
      <c r="A222" s="92" t="s">
        <v>385</v>
      </c>
      <c r="B222" s="93"/>
      <c r="C222" s="93"/>
      <c r="D222" s="93"/>
      <c r="E222" s="43"/>
      <c r="F222" s="44">
        <f>F220+F221</f>
        <v>0</v>
      </c>
    </row>
  </sheetData>
  <sheetProtection algorithmName="SHA-512" hashValue="XcrgK44OgFLAMenshgHcw2yytDvsny5lr32DBTVYcoTtm/WHe9mKiBqsLVlV8WjOM6FDoTDGLflWwx8MGjLrfg==" saltValue="J+poz5ZmD+BGG3qnWiliyA==" spinCount="100000" sheet="1" objects="1" scenarios="1"/>
  <mergeCells count="22">
    <mergeCell ref="A166:D166"/>
    <mergeCell ref="A1:F1"/>
    <mergeCell ref="A2:F2"/>
    <mergeCell ref="A3:F3"/>
    <mergeCell ref="A5:F5"/>
    <mergeCell ref="A7:F7"/>
    <mergeCell ref="A48:D48"/>
    <mergeCell ref="A49:D49"/>
    <mergeCell ref="A77:D77"/>
    <mergeCell ref="A78:D78"/>
    <mergeCell ref="A110:D110"/>
    <mergeCell ref="A111:D111"/>
    <mergeCell ref="A4:F4"/>
    <mergeCell ref="A220:D220"/>
    <mergeCell ref="A221:C221"/>
    <mergeCell ref="A222:D222"/>
    <mergeCell ref="A167:D167"/>
    <mergeCell ref="A190:D190"/>
    <mergeCell ref="A191:D191"/>
    <mergeCell ref="A206:D206"/>
    <mergeCell ref="A207:D207"/>
    <mergeCell ref="A219:D219"/>
  </mergeCells>
  <phoneticPr fontId="4" type="noConversion"/>
  <pageMargins left="0.7" right="0.7" top="0.75" bottom="0.75" header="0.3" footer="0.3"/>
  <ignoredErrors>
    <ignoredError sqref="F8:F45 F47 F49:F223" unlockedFormula="1"/>
    <ignoredError sqref="E2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TF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Ruiz</dc:creator>
  <cp:lastModifiedBy>Isabelle Lefort</cp:lastModifiedBy>
  <cp:lastPrinted>2025-06-11T12:34:56Z</cp:lastPrinted>
  <dcterms:created xsi:type="dcterms:W3CDTF">2025-05-21T13:16:51Z</dcterms:created>
  <dcterms:modified xsi:type="dcterms:W3CDTF">2025-07-04T08:51:53Z</dcterms:modified>
</cp:coreProperties>
</file>